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16-060.VlaamseOverheid.KempenseNoordZuid.1meting\Rapportage\Dufec_Vergelijking\"/>
    </mc:Choice>
  </mc:AlternateContent>
  <bookViews>
    <workbookView xWindow="360" yWindow="105" windowWidth="20700" windowHeight="11760" tabRatio="826"/>
  </bookViews>
  <sheets>
    <sheet name="Herk_werkdag" sheetId="37" r:id="rId1"/>
    <sheet name="Herk_weekdag" sheetId="45" r:id="rId2"/>
    <sheet name="Herk_zaterdag" sheetId="46" r:id="rId3"/>
    <sheet name="Herk_zondag" sheetId="47" r:id="rId4"/>
  </sheets>
  <definedNames>
    <definedName name="_xlnm.Print_Titles" localSheetId="1">Herk_weekdag!$A:$D,Herk_weekdag!$1:$4</definedName>
    <definedName name="_xlnm.Print_Titles" localSheetId="0">Herk_werkdag!$A:$D,Herk_werkdag!$1:$4</definedName>
    <definedName name="_xlnm.Print_Titles" localSheetId="2">Herk_zaterdag!$A:$D,Herk_zaterdag!$1:$4</definedName>
    <definedName name="_xlnm.Print_Titles" localSheetId="3">Herk_zondag!$A:$D,Herk_zondag!$1:$4</definedName>
  </definedNames>
  <calcPr calcId="162913"/>
</workbook>
</file>

<file path=xl/calcChain.xml><?xml version="1.0" encoding="utf-8"?>
<calcChain xmlns="http://schemas.openxmlformats.org/spreadsheetml/2006/main">
  <c r="J76" i="37" l="1"/>
  <c r="AM87" i="47" l="1"/>
  <c r="BG83" i="47"/>
  <c r="AT83" i="47"/>
  <c r="R82" i="47"/>
  <c r="Q80" i="47"/>
  <c r="BI79" i="47"/>
  <c r="BH79" i="47"/>
  <c r="AH79" i="47"/>
  <c r="N79" i="47"/>
  <c r="J78" i="47"/>
  <c r="I78" i="47"/>
  <c r="G78" i="47"/>
  <c r="BK77" i="47"/>
  <c r="AP77" i="47"/>
  <c r="AA77" i="47"/>
  <c r="R76" i="47"/>
  <c r="AM75" i="47"/>
  <c r="BJ73" i="47"/>
  <c r="AH73" i="47"/>
  <c r="BF72" i="47"/>
  <c r="P72" i="47"/>
  <c r="O72" i="47"/>
  <c r="K72" i="47"/>
  <c r="BI71" i="47"/>
  <c r="BH71" i="47"/>
  <c r="BG71" i="47"/>
  <c r="Y71" i="47"/>
  <c r="L71" i="47"/>
  <c r="Q70" i="47"/>
  <c r="P70" i="47"/>
  <c r="BC66" i="47"/>
  <c r="AM66" i="47"/>
  <c r="AV87" i="47" s="1"/>
  <c r="W66" i="47"/>
  <c r="Z87" i="47" s="1"/>
  <c r="G66" i="47"/>
  <c r="L87" i="47" s="1"/>
  <c r="BC65" i="47"/>
  <c r="AM65" i="47"/>
  <c r="AR86" i="47" s="1"/>
  <c r="W65" i="47"/>
  <c r="G65" i="47"/>
  <c r="I86" i="47" s="1"/>
  <c r="BC64" i="47"/>
  <c r="AM64" i="47"/>
  <c r="AV85" i="47" s="1"/>
  <c r="W64" i="47"/>
  <c r="AA85" i="47" s="1"/>
  <c r="G64" i="47"/>
  <c r="N85" i="47" s="1"/>
  <c r="BC63" i="47"/>
  <c r="AM63" i="47"/>
  <c r="W63" i="47"/>
  <c r="G63" i="47"/>
  <c r="Q84" i="47" s="1"/>
  <c r="BC62" i="47"/>
  <c r="AM62" i="47"/>
  <c r="AV83" i="47" s="1"/>
  <c r="W62" i="47"/>
  <c r="AG83" i="47" s="1"/>
  <c r="G62" i="47"/>
  <c r="N83" i="47" s="1"/>
  <c r="BC61" i="47"/>
  <c r="AM61" i="47"/>
  <c r="W61" i="47"/>
  <c r="AC82" i="47" s="1"/>
  <c r="G61" i="47"/>
  <c r="P82" i="47" s="1"/>
  <c r="BC60" i="47"/>
  <c r="BH81" i="47" s="1"/>
  <c r="AM60" i="47"/>
  <c r="AM81" i="47" s="1"/>
  <c r="W60" i="47"/>
  <c r="AH81" i="47" s="1"/>
  <c r="G60" i="47"/>
  <c r="N81" i="47" s="1"/>
  <c r="BC59" i="47"/>
  <c r="BK80" i="47" s="1"/>
  <c r="AM59" i="47"/>
  <c r="W59" i="47"/>
  <c r="AD80" i="47" s="1"/>
  <c r="G59" i="47"/>
  <c r="R80" i="47" s="1"/>
  <c r="BC58" i="47"/>
  <c r="AM58" i="47"/>
  <c r="AU79" i="47" s="1"/>
  <c r="W58" i="47"/>
  <c r="Y79" i="47" s="1"/>
  <c r="G58" i="47"/>
  <c r="M79" i="47" s="1"/>
  <c r="BC57" i="47"/>
  <c r="BC78" i="47" s="1"/>
  <c r="AM57" i="47"/>
  <c r="W57" i="47"/>
  <c r="AD78" i="47" s="1"/>
  <c r="G57" i="47"/>
  <c r="BC56" i="47"/>
  <c r="AM56" i="47"/>
  <c r="AX77" i="47" s="1"/>
  <c r="W56" i="47"/>
  <c r="AG77" i="47" s="1"/>
  <c r="G56" i="47"/>
  <c r="P77" i="47" s="1"/>
  <c r="BC55" i="47"/>
  <c r="BK76" i="47" s="1"/>
  <c r="AM55" i="47"/>
  <c r="W55" i="47"/>
  <c r="AG76" i="47" s="1"/>
  <c r="G55" i="47"/>
  <c r="Q76" i="47" s="1"/>
  <c r="BC54" i="47"/>
  <c r="BH75" i="47" s="1"/>
  <c r="AM54" i="47"/>
  <c r="AU75" i="47" s="1"/>
  <c r="W54" i="47"/>
  <c r="Y75" i="47" s="1"/>
  <c r="G54" i="47"/>
  <c r="P75" i="47" s="1"/>
  <c r="BC53" i="47"/>
  <c r="AM53" i="47"/>
  <c r="AQ74" i="47" s="1"/>
  <c r="W53" i="47"/>
  <c r="AG74" i="47" s="1"/>
  <c r="G53" i="47"/>
  <c r="R74" i="47" s="1"/>
  <c r="BC52" i="47"/>
  <c r="AM52" i="47"/>
  <c r="AO73" i="47" s="1"/>
  <c r="W52" i="47"/>
  <c r="AG73" i="47" s="1"/>
  <c r="G52" i="47"/>
  <c r="O73" i="47" s="1"/>
  <c r="BC51" i="47"/>
  <c r="BC72" i="47" s="1"/>
  <c r="AM51" i="47"/>
  <c r="W51" i="47"/>
  <c r="AB72" i="47" s="1"/>
  <c r="G51" i="47"/>
  <c r="G72" i="47" s="1"/>
  <c r="BC50" i="47"/>
  <c r="BN71" i="47" s="1"/>
  <c r="AM50" i="47"/>
  <c r="AR71" i="47" s="1"/>
  <c r="W50" i="47"/>
  <c r="AE71" i="47" s="1"/>
  <c r="G50" i="47"/>
  <c r="R71" i="47" s="1"/>
  <c r="BC49" i="47"/>
  <c r="AM49" i="47"/>
  <c r="AX70" i="47" s="1"/>
  <c r="W49" i="47"/>
  <c r="AF70" i="47" s="1"/>
  <c r="G49" i="47"/>
  <c r="R70" i="47" s="1"/>
  <c r="AR44" i="47"/>
  <c r="AE44" i="47"/>
  <c r="W42" i="47"/>
  <c r="AQ40" i="47"/>
  <c r="AE38" i="47"/>
  <c r="L37" i="47"/>
  <c r="AP35" i="47"/>
  <c r="G35" i="47"/>
  <c r="AX34" i="47"/>
  <c r="AC34" i="47"/>
  <c r="AP32" i="47"/>
  <c r="AH32" i="47"/>
  <c r="AQ30" i="47"/>
  <c r="AB30" i="47"/>
  <c r="AS29" i="47"/>
  <c r="M29" i="47"/>
  <c r="AM28" i="47"/>
  <c r="Z28" i="47"/>
  <c r="BC24" i="47"/>
  <c r="BH45" i="47" s="1"/>
  <c r="AM24" i="47"/>
  <c r="AO45" i="47" s="1"/>
  <c r="W24" i="47"/>
  <c r="G24" i="47"/>
  <c r="O45" i="47" s="1"/>
  <c r="BC23" i="47"/>
  <c r="BN44" i="47" s="1"/>
  <c r="AM23" i="47"/>
  <c r="AW44" i="47" s="1"/>
  <c r="W23" i="47"/>
  <c r="AF44" i="47" s="1"/>
  <c r="G23" i="47"/>
  <c r="J44" i="47" s="1"/>
  <c r="BC22" i="47"/>
  <c r="BF43" i="47" s="1"/>
  <c r="AM22" i="47"/>
  <c r="AS43" i="47" s="1"/>
  <c r="W22" i="47"/>
  <c r="G22" i="47"/>
  <c r="O43" i="47" s="1"/>
  <c r="BC21" i="47"/>
  <c r="BL42" i="47" s="1"/>
  <c r="AM21" i="47"/>
  <c r="AX42" i="47" s="1"/>
  <c r="W21" i="47"/>
  <c r="AF42" i="47" s="1"/>
  <c r="G21" i="47"/>
  <c r="G42" i="47" s="1"/>
  <c r="BC20" i="47"/>
  <c r="BN41" i="47" s="1"/>
  <c r="AM20" i="47"/>
  <c r="AP41" i="47" s="1"/>
  <c r="W20" i="47"/>
  <c r="G20" i="47"/>
  <c r="G41" i="47" s="1"/>
  <c r="BC19" i="47"/>
  <c r="BN40" i="47" s="1"/>
  <c r="AM19" i="47"/>
  <c r="AR40" i="47" s="1"/>
  <c r="W19" i="47"/>
  <c r="W40" i="47" s="1"/>
  <c r="G19" i="47"/>
  <c r="Q40" i="47" s="1"/>
  <c r="BC18" i="47"/>
  <c r="BG39" i="47" s="1"/>
  <c r="AM18" i="47"/>
  <c r="AU39" i="47" s="1"/>
  <c r="W18" i="47"/>
  <c r="G18" i="47"/>
  <c r="P39" i="47" s="1"/>
  <c r="BC17" i="47"/>
  <c r="BK38" i="47" s="1"/>
  <c r="AM17" i="47"/>
  <c r="AX38" i="47" s="1"/>
  <c r="W17" i="47"/>
  <c r="AF38" i="47" s="1"/>
  <c r="G17" i="47"/>
  <c r="P38" i="47" s="1"/>
  <c r="BC16" i="47"/>
  <c r="BK37" i="47" s="1"/>
  <c r="AM16" i="47"/>
  <c r="AT37" i="47" s="1"/>
  <c r="W16" i="47"/>
  <c r="G16" i="47"/>
  <c r="O37" i="47" s="1"/>
  <c r="BC15" i="47"/>
  <c r="BG36" i="47" s="1"/>
  <c r="AM15" i="47"/>
  <c r="AX36" i="47" s="1"/>
  <c r="W15" i="47"/>
  <c r="AG36" i="47" s="1"/>
  <c r="G15" i="47"/>
  <c r="L36" i="47" s="1"/>
  <c r="BC14" i="47"/>
  <c r="BI35" i="47" s="1"/>
  <c r="AM14" i="47"/>
  <c r="AM35" i="47" s="1"/>
  <c r="W14" i="47"/>
  <c r="G14" i="47"/>
  <c r="N35" i="47" s="1"/>
  <c r="BC13" i="47"/>
  <c r="BF34" i="47" s="1"/>
  <c r="AM13" i="47"/>
  <c r="AT34" i="47" s="1"/>
  <c r="W13" i="47"/>
  <c r="AF34" i="47" s="1"/>
  <c r="G13" i="47"/>
  <c r="K34" i="47" s="1"/>
  <c r="BC12" i="47"/>
  <c r="BK33" i="47" s="1"/>
  <c r="AM12" i="47"/>
  <c r="AX33" i="47" s="1"/>
  <c r="W12" i="47"/>
  <c r="G12" i="47"/>
  <c r="M33" i="47" s="1"/>
  <c r="BC11" i="47"/>
  <c r="BF32" i="47" s="1"/>
  <c r="AM11" i="47"/>
  <c r="AW32" i="47" s="1"/>
  <c r="W11" i="47"/>
  <c r="AG32" i="47" s="1"/>
  <c r="G11" i="47"/>
  <c r="L32" i="47" s="1"/>
  <c r="BC10" i="47"/>
  <c r="BK31" i="47" s="1"/>
  <c r="AM10" i="47"/>
  <c r="AX31" i="47" s="1"/>
  <c r="W10" i="47"/>
  <c r="AC31" i="47" s="1"/>
  <c r="G10" i="47"/>
  <c r="P31" i="47" s="1"/>
  <c r="BC9" i="47"/>
  <c r="BG30" i="47" s="1"/>
  <c r="AM9" i="47"/>
  <c r="AT30" i="47" s="1"/>
  <c r="W9" i="47"/>
  <c r="AG30" i="47" s="1"/>
  <c r="G9" i="47"/>
  <c r="L30" i="47" s="1"/>
  <c r="BC8" i="47"/>
  <c r="BK29" i="47" s="1"/>
  <c r="AM8" i="47"/>
  <c r="AX29" i="47" s="1"/>
  <c r="W8" i="47"/>
  <c r="AC29" i="47" s="1"/>
  <c r="G8" i="47"/>
  <c r="P29" i="47" s="1"/>
  <c r="BC7" i="47"/>
  <c r="BG28" i="47" s="1"/>
  <c r="AM7" i="47"/>
  <c r="AT28" i="47" s="1"/>
  <c r="W7" i="47"/>
  <c r="AG28" i="47" s="1"/>
  <c r="G7" i="47"/>
  <c r="L28" i="47" s="1"/>
  <c r="AG85" i="46"/>
  <c r="AC84" i="46"/>
  <c r="AF80" i="46"/>
  <c r="AE80" i="46"/>
  <c r="AG78" i="46"/>
  <c r="AF78" i="46"/>
  <c r="R78" i="46"/>
  <c r="Y77" i="46"/>
  <c r="P76" i="46"/>
  <c r="L76" i="46"/>
  <c r="L73" i="46"/>
  <c r="K73" i="46"/>
  <c r="AC72" i="46"/>
  <c r="AB72" i="46"/>
  <c r="N72" i="46"/>
  <c r="M72" i="46"/>
  <c r="AV71" i="46"/>
  <c r="AB71" i="46"/>
  <c r="N71" i="46"/>
  <c r="J71" i="46"/>
  <c r="I71" i="46"/>
  <c r="AH70" i="46"/>
  <c r="Z70" i="46"/>
  <c r="Y70" i="46"/>
  <c r="R70" i="46"/>
  <c r="BC66" i="46"/>
  <c r="AM66" i="46"/>
  <c r="W66" i="46"/>
  <c r="G66" i="46"/>
  <c r="BC65" i="46"/>
  <c r="AM65" i="46"/>
  <c r="W65" i="46"/>
  <c r="G65" i="46"/>
  <c r="G86" i="46" s="1"/>
  <c r="BC64" i="46"/>
  <c r="AM64" i="46"/>
  <c r="W64" i="46"/>
  <c r="G64" i="46"/>
  <c r="BC63" i="46"/>
  <c r="AM63" i="46"/>
  <c r="W63" i="46"/>
  <c r="G63" i="46"/>
  <c r="P84" i="46" s="1"/>
  <c r="BC62" i="46"/>
  <c r="AM62" i="46"/>
  <c r="AT83" i="46" s="1"/>
  <c r="W62" i="46"/>
  <c r="G62" i="46"/>
  <c r="BC61" i="46"/>
  <c r="AM61" i="46"/>
  <c r="AP82" i="46" s="1"/>
  <c r="W61" i="46"/>
  <c r="AC82" i="46" s="1"/>
  <c r="G61" i="46"/>
  <c r="P82" i="46" s="1"/>
  <c r="BC60" i="46"/>
  <c r="AM60" i="46"/>
  <c r="AP81" i="46" s="1"/>
  <c r="W60" i="46"/>
  <c r="AG81" i="46" s="1"/>
  <c r="G60" i="46"/>
  <c r="BC59" i="46"/>
  <c r="BG80" i="46" s="1"/>
  <c r="AM59" i="46"/>
  <c r="AT80" i="46" s="1"/>
  <c r="W59" i="46"/>
  <c r="AC80" i="46" s="1"/>
  <c r="G59" i="46"/>
  <c r="L80" i="46" s="1"/>
  <c r="BC58" i="46"/>
  <c r="AM58" i="46"/>
  <c r="AT79" i="46" s="1"/>
  <c r="W58" i="46"/>
  <c r="Y79" i="46" s="1"/>
  <c r="G58" i="46"/>
  <c r="P79" i="46" s="1"/>
  <c r="BC57" i="46"/>
  <c r="BK78" i="46" s="1"/>
  <c r="AM57" i="46"/>
  <c r="W57" i="46"/>
  <c r="AC78" i="46" s="1"/>
  <c r="G57" i="46"/>
  <c r="G78" i="46" s="1"/>
  <c r="BC56" i="46"/>
  <c r="AM56" i="46"/>
  <c r="AO77" i="46" s="1"/>
  <c r="W56" i="46"/>
  <c r="AA77" i="46" s="1"/>
  <c r="G56" i="46"/>
  <c r="G77" i="46" s="1"/>
  <c r="BC55" i="46"/>
  <c r="BL76" i="46" s="1"/>
  <c r="AM55" i="46"/>
  <c r="AX76" i="46" s="1"/>
  <c r="W55" i="46"/>
  <c r="W76" i="46" s="1"/>
  <c r="G55" i="46"/>
  <c r="R76" i="46" s="1"/>
  <c r="BC54" i="46"/>
  <c r="AM54" i="46"/>
  <c r="AX75" i="46" s="1"/>
  <c r="W54" i="46"/>
  <c r="AH75" i="46" s="1"/>
  <c r="G54" i="46"/>
  <c r="BC53" i="46"/>
  <c r="BN74" i="46" s="1"/>
  <c r="AM53" i="46"/>
  <c r="W53" i="46"/>
  <c r="AG74" i="46" s="1"/>
  <c r="G53" i="46"/>
  <c r="Q74" i="46" s="1"/>
  <c r="BC52" i="46"/>
  <c r="BH73" i="46" s="1"/>
  <c r="AM52" i="46"/>
  <c r="AX73" i="46" s="1"/>
  <c r="W52" i="46"/>
  <c r="W73" i="46" s="1"/>
  <c r="G52" i="46"/>
  <c r="R73" i="46" s="1"/>
  <c r="BC51" i="46"/>
  <c r="BK72" i="46" s="1"/>
  <c r="AM51" i="46"/>
  <c r="W51" i="46"/>
  <c r="AD72" i="46" s="1"/>
  <c r="G51" i="46"/>
  <c r="Q72" i="46" s="1"/>
  <c r="BC50" i="46"/>
  <c r="AM50" i="46"/>
  <c r="AP71" i="46" s="1"/>
  <c r="W50" i="46"/>
  <c r="AE71" i="46" s="1"/>
  <c r="G50" i="46"/>
  <c r="Q71" i="46" s="1"/>
  <c r="BC49" i="46"/>
  <c r="BG70" i="46" s="1"/>
  <c r="AM49" i="46"/>
  <c r="AM70" i="46" s="1"/>
  <c r="W49" i="46"/>
  <c r="AD70" i="46" s="1"/>
  <c r="G49" i="46"/>
  <c r="Q70" i="46" s="1"/>
  <c r="BN45" i="46"/>
  <c r="AS43" i="46"/>
  <c r="BJ42" i="46"/>
  <c r="Y41" i="46"/>
  <c r="BJ39" i="46"/>
  <c r="AC39" i="46"/>
  <c r="BC38" i="46"/>
  <c r="BL35" i="46"/>
  <c r="BE35" i="46"/>
  <c r="AS35" i="46"/>
  <c r="BL33" i="46"/>
  <c r="BE33" i="46"/>
  <c r="BJ31" i="46"/>
  <c r="BH31" i="46"/>
  <c r="AW31" i="46"/>
  <c r="AG31" i="46"/>
  <c r="BK30" i="46"/>
  <c r="AC30" i="46"/>
  <c r="BG29" i="46"/>
  <c r="AQ29" i="46"/>
  <c r="BC24" i="46"/>
  <c r="BF45" i="46" s="1"/>
  <c r="AM24" i="46"/>
  <c r="AW45" i="46" s="1"/>
  <c r="W24" i="46"/>
  <c r="AD45" i="46" s="1"/>
  <c r="G24" i="46"/>
  <c r="G45" i="46" s="1"/>
  <c r="BC23" i="46"/>
  <c r="BM44" i="46" s="1"/>
  <c r="AM23" i="46"/>
  <c r="AX44" i="46" s="1"/>
  <c r="W23" i="46"/>
  <c r="AA44" i="46" s="1"/>
  <c r="G23" i="46"/>
  <c r="BC22" i="46"/>
  <c r="BE43" i="46" s="1"/>
  <c r="AM22" i="46"/>
  <c r="AX43" i="46" s="1"/>
  <c r="W22" i="46"/>
  <c r="AE43" i="46" s="1"/>
  <c r="G22" i="46"/>
  <c r="G43" i="46" s="1"/>
  <c r="BC21" i="46"/>
  <c r="BK42" i="46" s="1"/>
  <c r="AM21" i="46"/>
  <c r="AV42" i="46" s="1"/>
  <c r="W21" i="46"/>
  <c r="Z42" i="46" s="1"/>
  <c r="G21" i="46"/>
  <c r="BC20" i="46"/>
  <c r="BG41" i="46" s="1"/>
  <c r="AM20" i="46"/>
  <c r="AW41" i="46" s="1"/>
  <c r="W20" i="46"/>
  <c r="AE41" i="46" s="1"/>
  <c r="G20" i="46"/>
  <c r="I41" i="46" s="1"/>
  <c r="BC19" i="46"/>
  <c r="BK40" i="46" s="1"/>
  <c r="AM19" i="46"/>
  <c r="W19" i="46"/>
  <c r="Z40" i="46" s="1"/>
  <c r="G19" i="46"/>
  <c r="BC18" i="46"/>
  <c r="BF39" i="46" s="1"/>
  <c r="AM18" i="46"/>
  <c r="AR39" i="46" s="1"/>
  <c r="W18" i="46"/>
  <c r="AF39" i="46" s="1"/>
  <c r="G18" i="46"/>
  <c r="K39" i="46" s="1"/>
  <c r="BC17" i="46"/>
  <c r="AM17" i="46"/>
  <c r="AM38" i="46" s="1"/>
  <c r="W17" i="46"/>
  <c r="AH38" i="46" s="1"/>
  <c r="G17" i="46"/>
  <c r="BC16" i="46"/>
  <c r="BC37" i="46" s="1"/>
  <c r="AM16" i="46"/>
  <c r="AU37" i="46" s="1"/>
  <c r="W16" i="46"/>
  <c r="AF37" i="46" s="1"/>
  <c r="G16" i="46"/>
  <c r="J37" i="46" s="1"/>
  <c r="BC15" i="46"/>
  <c r="BL36" i="46" s="1"/>
  <c r="AM15" i="46"/>
  <c r="W15" i="46"/>
  <c r="AG36" i="46" s="1"/>
  <c r="G15" i="46"/>
  <c r="BC14" i="46"/>
  <c r="BF35" i="46" s="1"/>
  <c r="AM14" i="46"/>
  <c r="AO35" i="46" s="1"/>
  <c r="W14" i="46"/>
  <c r="Z35" i="46" s="1"/>
  <c r="G14" i="46"/>
  <c r="R35" i="46" s="1"/>
  <c r="BC13" i="46"/>
  <c r="BL34" i="46" s="1"/>
  <c r="AM13" i="46"/>
  <c r="W13" i="46"/>
  <c r="AH34" i="46" s="1"/>
  <c r="G13" i="46"/>
  <c r="BC12" i="46"/>
  <c r="BJ33" i="46" s="1"/>
  <c r="AM12" i="46"/>
  <c r="AQ33" i="46" s="1"/>
  <c r="W12" i="46"/>
  <c r="AF33" i="46" s="1"/>
  <c r="G12" i="46"/>
  <c r="K33" i="46" s="1"/>
  <c r="BC11" i="46"/>
  <c r="BJ32" i="46" s="1"/>
  <c r="AM11" i="46"/>
  <c r="W11" i="46"/>
  <c r="AB32" i="46" s="1"/>
  <c r="G11" i="46"/>
  <c r="BC10" i="46"/>
  <c r="BN31" i="46" s="1"/>
  <c r="AM10" i="46"/>
  <c r="AS31" i="46" s="1"/>
  <c r="W10" i="46"/>
  <c r="AF31" i="46" s="1"/>
  <c r="G10" i="46"/>
  <c r="K31" i="46" s="1"/>
  <c r="BC9" i="46"/>
  <c r="BJ30" i="46" s="1"/>
  <c r="AM9" i="46"/>
  <c r="W9" i="46"/>
  <c r="AB30" i="46" s="1"/>
  <c r="G9" i="46"/>
  <c r="P30" i="46" s="1"/>
  <c r="BC8" i="46"/>
  <c r="BN29" i="46" s="1"/>
  <c r="AM8" i="46"/>
  <c r="AS29" i="46" s="1"/>
  <c r="W8" i="46"/>
  <c r="AF29" i="46" s="1"/>
  <c r="G8" i="46"/>
  <c r="K29" i="46" s="1"/>
  <c r="BC7" i="46"/>
  <c r="BJ28" i="46" s="1"/>
  <c r="AM7" i="46"/>
  <c r="W7" i="46"/>
  <c r="AB28" i="46" s="1"/>
  <c r="G7" i="46"/>
  <c r="R82" i="45"/>
  <c r="BL78" i="45"/>
  <c r="AP76" i="45"/>
  <c r="I76" i="45"/>
  <c r="BI75" i="45"/>
  <c r="BK72" i="45"/>
  <c r="AS72" i="45"/>
  <c r="R72" i="45"/>
  <c r="G72" i="45"/>
  <c r="BJ71" i="45"/>
  <c r="BH70" i="45"/>
  <c r="AX70" i="45"/>
  <c r="N70" i="45"/>
  <c r="BC66" i="45"/>
  <c r="BH87" i="45" s="1"/>
  <c r="AM66" i="45"/>
  <c r="W66" i="45"/>
  <c r="G66" i="45"/>
  <c r="BC65" i="45"/>
  <c r="AM65" i="45"/>
  <c r="AR86" i="45" s="1"/>
  <c r="W65" i="45"/>
  <c r="G65" i="45"/>
  <c r="P86" i="45" s="1"/>
  <c r="BC64" i="45"/>
  <c r="BI85" i="45" s="1"/>
  <c r="AM64" i="45"/>
  <c r="AU85" i="45" s="1"/>
  <c r="W64" i="45"/>
  <c r="G64" i="45"/>
  <c r="BC63" i="45"/>
  <c r="AM63" i="45"/>
  <c r="AQ84" i="45" s="1"/>
  <c r="W63" i="45"/>
  <c r="AC84" i="45" s="1"/>
  <c r="G63" i="45"/>
  <c r="P84" i="45" s="1"/>
  <c r="BC62" i="45"/>
  <c r="BI83" i="45" s="1"/>
  <c r="AM62" i="45"/>
  <c r="AV83" i="45" s="1"/>
  <c r="W62" i="45"/>
  <c r="G62" i="45"/>
  <c r="BC61" i="45"/>
  <c r="BE82" i="45" s="1"/>
  <c r="AM61" i="45"/>
  <c r="W61" i="45"/>
  <c r="G61" i="45"/>
  <c r="Q82" i="45" s="1"/>
  <c r="BC60" i="45"/>
  <c r="BI81" i="45" s="1"/>
  <c r="AM60" i="45"/>
  <c r="AU81" i="45" s="1"/>
  <c r="W60" i="45"/>
  <c r="AA81" i="45" s="1"/>
  <c r="G60" i="45"/>
  <c r="BC59" i="45"/>
  <c r="BC80" i="45" s="1"/>
  <c r="AM59" i="45"/>
  <c r="W59" i="45"/>
  <c r="AE80" i="45" s="1"/>
  <c r="G59" i="45"/>
  <c r="R80" i="45" s="1"/>
  <c r="BC58" i="45"/>
  <c r="BI79" i="45" s="1"/>
  <c r="AM58" i="45"/>
  <c r="AV79" i="45" s="1"/>
  <c r="W58" i="45"/>
  <c r="Y79" i="45" s="1"/>
  <c r="G58" i="45"/>
  <c r="BC57" i="45"/>
  <c r="BK78" i="45" s="1"/>
  <c r="AM57" i="45"/>
  <c r="W57" i="45"/>
  <c r="G57" i="45"/>
  <c r="R78" i="45" s="1"/>
  <c r="BC56" i="45"/>
  <c r="BI77" i="45" s="1"/>
  <c r="AM56" i="45"/>
  <c r="AM77" i="45" s="1"/>
  <c r="W56" i="45"/>
  <c r="AH77" i="45" s="1"/>
  <c r="G56" i="45"/>
  <c r="BC55" i="45"/>
  <c r="BK76" i="45" s="1"/>
  <c r="AM55" i="45"/>
  <c r="AQ76" i="45" s="1"/>
  <c r="W55" i="45"/>
  <c r="G55" i="45"/>
  <c r="G76" i="45" s="1"/>
  <c r="BC54" i="45"/>
  <c r="BH75" i="45" s="1"/>
  <c r="AM54" i="45"/>
  <c r="W54" i="45"/>
  <c r="AA75" i="45" s="1"/>
  <c r="G54" i="45"/>
  <c r="BC53" i="45"/>
  <c r="BM74" i="45" s="1"/>
  <c r="AM53" i="45"/>
  <c r="AR74" i="45" s="1"/>
  <c r="W53" i="45"/>
  <c r="AD74" i="45" s="1"/>
  <c r="G53" i="45"/>
  <c r="R74" i="45" s="1"/>
  <c r="BC52" i="45"/>
  <c r="BK73" i="45" s="1"/>
  <c r="AM52" i="45"/>
  <c r="AX73" i="45" s="1"/>
  <c r="W52" i="45"/>
  <c r="AB73" i="45" s="1"/>
  <c r="G52" i="45"/>
  <c r="BC51" i="45"/>
  <c r="BG72" i="45" s="1"/>
  <c r="AM51" i="45"/>
  <c r="AQ72" i="45" s="1"/>
  <c r="W51" i="45"/>
  <c r="AD72" i="45" s="1"/>
  <c r="G51" i="45"/>
  <c r="O72" i="45" s="1"/>
  <c r="BC50" i="45"/>
  <c r="BN71" i="45" s="1"/>
  <c r="AM50" i="45"/>
  <c r="AS71" i="45" s="1"/>
  <c r="W50" i="45"/>
  <c r="AA71" i="45" s="1"/>
  <c r="G50" i="45"/>
  <c r="J71" i="45" s="1"/>
  <c r="BC49" i="45"/>
  <c r="BJ70" i="45" s="1"/>
  <c r="AM49" i="45"/>
  <c r="AU70" i="45" s="1"/>
  <c r="W49" i="45"/>
  <c r="W70" i="45" s="1"/>
  <c r="G49" i="45"/>
  <c r="O70" i="45" s="1"/>
  <c r="BG45" i="45"/>
  <c r="BH44" i="45"/>
  <c r="BC43" i="45"/>
  <c r="BC42" i="45"/>
  <c r="BC41" i="45"/>
  <c r="BI39" i="45"/>
  <c r="O39" i="45"/>
  <c r="BH37" i="45"/>
  <c r="BK36" i="45"/>
  <c r="K36" i="45"/>
  <c r="AM35" i="45"/>
  <c r="BL34" i="45"/>
  <c r="BC34" i="45"/>
  <c r="Q34" i="45"/>
  <c r="BG32" i="45"/>
  <c r="BM31" i="45"/>
  <c r="AP31" i="45"/>
  <c r="BL30" i="45"/>
  <c r="BC30" i="45"/>
  <c r="AO29" i="45"/>
  <c r="BL28" i="45"/>
  <c r="BH28" i="45"/>
  <c r="BC24" i="45"/>
  <c r="BM45" i="45" s="1"/>
  <c r="AM24" i="45"/>
  <c r="AV45" i="45" s="1"/>
  <c r="W24" i="45"/>
  <c r="AE45" i="45" s="1"/>
  <c r="G24" i="45"/>
  <c r="G45" i="45" s="1"/>
  <c r="BC23" i="45"/>
  <c r="BN44" i="45" s="1"/>
  <c r="AM23" i="45"/>
  <c r="W23" i="45"/>
  <c r="AF44" i="45" s="1"/>
  <c r="G23" i="45"/>
  <c r="R44" i="45" s="1"/>
  <c r="BC22" i="45"/>
  <c r="BJ43" i="45" s="1"/>
  <c r="AM22" i="45"/>
  <c r="AP43" i="45" s="1"/>
  <c r="W22" i="45"/>
  <c r="AE43" i="45" s="1"/>
  <c r="G22" i="45"/>
  <c r="Q43" i="45" s="1"/>
  <c r="BC21" i="45"/>
  <c r="BF42" i="45" s="1"/>
  <c r="AM21" i="45"/>
  <c r="AR42" i="45" s="1"/>
  <c r="W21" i="45"/>
  <c r="G21" i="45"/>
  <c r="L42" i="45" s="1"/>
  <c r="BC20" i="45"/>
  <c r="BG41" i="45" s="1"/>
  <c r="AM20" i="45"/>
  <c r="AO41" i="45" s="1"/>
  <c r="W20" i="45"/>
  <c r="AH41" i="45" s="1"/>
  <c r="G20" i="45"/>
  <c r="M41" i="45" s="1"/>
  <c r="BC19" i="45"/>
  <c r="BH40" i="45" s="1"/>
  <c r="AM19" i="45"/>
  <c r="AS40" i="45" s="1"/>
  <c r="W19" i="45"/>
  <c r="G19" i="45"/>
  <c r="R40" i="45" s="1"/>
  <c r="BC18" i="45"/>
  <c r="BK39" i="45" s="1"/>
  <c r="AM18" i="45"/>
  <c r="AT39" i="45" s="1"/>
  <c r="W18" i="45"/>
  <c r="Y39" i="45" s="1"/>
  <c r="G18" i="45"/>
  <c r="M39" i="45" s="1"/>
  <c r="BC17" i="45"/>
  <c r="BN38" i="45" s="1"/>
  <c r="AM17" i="45"/>
  <c r="AT38" i="45" s="1"/>
  <c r="W17" i="45"/>
  <c r="G17" i="45"/>
  <c r="Q38" i="45" s="1"/>
  <c r="BC16" i="45"/>
  <c r="BK37" i="45" s="1"/>
  <c r="AM16" i="45"/>
  <c r="AP37" i="45" s="1"/>
  <c r="W16" i="45"/>
  <c r="AH37" i="45" s="1"/>
  <c r="G16" i="45"/>
  <c r="P37" i="45" s="1"/>
  <c r="BC15" i="45"/>
  <c r="BG36" i="45" s="1"/>
  <c r="AM15" i="45"/>
  <c r="AQ36" i="45" s="1"/>
  <c r="W15" i="45"/>
  <c r="G15" i="45"/>
  <c r="J36" i="45" s="1"/>
  <c r="BC14" i="45"/>
  <c r="BJ35" i="45" s="1"/>
  <c r="AM14" i="45"/>
  <c r="AO35" i="45" s="1"/>
  <c r="W14" i="45"/>
  <c r="Y35" i="45" s="1"/>
  <c r="G14" i="45"/>
  <c r="L35" i="45" s="1"/>
  <c r="BC13" i="45"/>
  <c r="BN34" i="45" s="1"/>
  <c r="AM13" i="45"/>
  <c r="AR34" i="45" s="1"/>
  <c r="W13" i="45"/>
  <c r="G13" i="45"/>
  <c r="O34" i="45" s="1"/>
  <c r="BC12" i="45"/>
  <c r="BM33" i="45" s="1"/>
  <c r="AM12" i="45"/>
  <c r="AS33" i="45" s="1"/>
  <c r="W12" i="45"/>
  <c r="AC33" i="45" s="1"/>
  <c r="G12" i="45"/>
  <c r="K33" i="45" s="1"/>
  <c r="BC11" i="45"/>
  <c r="BJ32" i="45" s="1"/>
  <c r="AM11" i="45"/>
  <c r="W11" i="45"/>
  <c r="G11" i="45"/>
  <c r="O32" i="45" s="1"/>
  <c r="BC10" i="45"/>
  <c r="BJ31" i="45" s="1"/>
  <c r="AM10" i="45"/>
  <c r="AS31" i="45" s="1"/>
  <c r="W10" i="45"/>
  <c r="AD31" i="45" s="1"/>
  <c r="G10" i="45"/>
  <c r="K31" i="45" s="1"/>
  <c r="BC9" i="45"/>
  <c r="BJ30" i="45" s="1"/>
  <c r="AM9" i="45"/>
  <c r="AT30" i="45" s="1"/>
  <c r="W9" i="45"/>
  <c r="G9" i="45"/>
  <c r="O30" i="45" s="1"/>
  <c r="BC8" i="45"/>
  <c r="BG29" i="45" s="1"/>
  <c r="AM8" i="45"/>
  <c r="AS29" i="45" s="1"/>
  <c r="W8" i="45"/>
  <c r="AD29" i="45" s="1"/>
  <c r="G8" i="45"/>
  <c r="K29" i="45" s="1"/>
  <c r="BC7" i="45"/>
  <c r="BJ28" i="45" s="1"/>
  <c r="AM7" i="45"/>
  <c r="AT28" i="45" s="1"/>
  <c r="W7" i="45"/>
  <c r="G7" i="45"/>
  <c r="O28" i="45" s="1"/>
  <c r="BC66" i="37"/>
  <c r="BI87" i="37" s="1"/>
  <c r="AM66" i="37"/>
  <c r="AO87" i="37" s="1"/>
  <c r="W66" i="37"/>
  <c r="W87" i="37" s="1"/>
  <c r="G66" i="37"/>
  <c r="O87" i="37" s="1"/>
  <c r="BC65" i="37"/>
  <c r="AM65" i="37"/>
  <c r="AP86" i="37" s="1"/>
  <c r="W65" i="37"/>
  <c r="AD86" i="37" s="1"/>
  <c r="G65" i="37"/>
  <c r="P86" i="37" s="1"/>
  <c r="BC64" i="37"/>
  <c r="BH85" i="37" s="1"/>
  <c r="AM64" i="37"/>
  <c r="AM85" i="37" s="1"/>
  <c r="W64" i="37"/>
  <c r="AH85" i="37" s="1"/>
  <c r="G64" i="37"/>
  <c r="N85" i="37" s="1"/>
  <c r="BC63" i="37"/>
  <c r="AM63" i="37"/>
  <c r="AO84" i="37" s="1"/>
  <c r="W63" i="37"/>
  <c r="G63" i="37"/>
  <c r="O84" i="37" s="1"/>
  <c r="BC62" i="37"/>
  <c r="BG83" i="37" s="1"/>
  <c r="AM62" i="37"/>
  <c r="AW83" i="37" s="1"/>
  <c r="W62" i="37"/>
  <c r="AG83" i="37" s="1"/>
  <c r="G62" i="37"/>
  <c r="BC61" i="37"/>
  <c r="AM61" i="37"/>
  <c r="W61" i="37"/>
  <c r="AD82" i="37" s="1"/>
  <c r="G61" i="37"/>
  <c r="K82" i="37" s="1"/>
  <c r="BC60" i="37"/>
  <c r="BF81" i="37" s="1"/>
  <c r="AM60" i="37"/>
  <c r="AW81" i="37" s="1"/>
  <c r="W60" i="37"/>
  <c r="AB81" i="37" s="1"/>
  <c r="G60" i="37"/>
  <c r="L81" i="37" s="1"/>
  <c r="BC59" i="37"/>
  <c r="AM59" i="37"/>
  <c r="AX80" i="37" s="1"/>
  <c r="W59" i="37"/>
  <c r="G59" i="37"/>
  <c r="J80" i="37" s="1"/>
  <c r="BC58" i="37"/>
  <c r="BI79" i="37" s="1"/>
  <c r="AM58" i="37"/>
  <c r="AV79" i="37" s="1"/>
  <c r="W58" i="37"/>
  <c r="Z79" i="37" s="1"/>
  <c r="G58" i="37"/>
  <c r="K79" i="37" s="1"/>
  <c r="BC57" i="37"/>
  <c r="AM57" i="37"/>
  <c r="AW78" i="37" s="1"/>
  <c r="W57" i="37"/>
  <c r="AF78" i="37" s="1"/>
  <c r="G57" i="37"/>
  <c r="I78" i="37" s="1"/>
  <c r="BC56" i="37"/>
  <c r="BN77" i="37" s="1"/>
  <c r="AM56" i="37"/>
  <c r="AU77" i="37" s="1"/>
  <c r="W56" i="37"/>
  <c r="Y77" i="37" s="1"/>
  <c r="G56" i="37"/>
  <c r="BC55" i="37"/>
  <c r="BM76" i="37" s="1"/>
  <c r="AM55" i="37"/>
  <c r="AW76" i="37" s="1"/>
  <c r="W55" i="37"/>
  <c r="AC76" i="37" s="1"/>
  <c r="G55" i="37"/>
  <c r="O76" i="37" s="1"/>
  <c r="BC54" i="37"/>
  <c r="BI75" i="37" s="1"/>
  <c r="AM54" i="37"/>
  <c r="AS75" i="37" s="1"/>
  <c r="W54" i="37"/>
  <c r="AH75" i="37" s="1"/>
  <c r="G54" i="37"/>
  <c r="K75" i="37" s="1"/>
  <c r="BC53" i="37"/>
  <c r="BE74" i="37" s="1"/>
  <c r="AM53" i="37"/>
  <c r="AO74" i="37" s="1"/>
  <c r="W53" i="37"/>
  <c r="AD74" i="37" s="1"/>
  <c r="G53" i="37"/>
  <c r="Q74" i="37" s="1"/>
  <c r="BC52" i="37"/>
  <c r="BL73" i="37" s="1"/>
  <c r="AM52" i="37"/>
  <c r="AU73" i="37" s="1"/>
  <c r="W52" i="37"/>
  <c r="AD73" i="37" s="1"/>
  <c r="G52" i="37"/>
  <c r="M73" i="37" s="1"/>
  <c r="BC51" i="37"/>
  <c r="BH72" i="37" s="1"/>
  <c r="AM51" i="37"/>
  <c r="AQ72" i="37" s="1"/>
  <c r="W51" i="37"/>
  <c r="AC72" i="37" s="1"/>
  <c r="G51" i="37"/>
  <c r="P72" i="37" s="1"/>
  <c r="BC50" i="37"/>
  <c r="BG71" i="37" s="1"/>
  <c r="AM50" i="37"/>
  <c r="AT71" i="37" s="1"/>
  <c r="W50" i="37"/>
  <c r="AG71" i="37" s="1"/>
  <c r="G50" i="37"/>
  <c r="L71" i="37" s="1"/>
  <c r="BC49" i="37"/>
  <c r="AM49" i="37"/>
  <c r="AX70" i="37" s="1"/>
  <c r="W49" i="37"/>
  <c r="AC70" i="37" s="1"/>
  <c r="G49" i="37"/>
  <c r="P70" i="37" s="1"/>
  <c r="BC24" i="37"/>
  <c r="BC23" i="37"/>
  <c r="BM44" i="37" s="1"/>
  <c r="BC22" i="37"/>
  <c r="BH43" i="37" s="1"/>
  <c r="BC21" i="37"/>
  <c r="BN42" i="37" s="1"/>
  <c r="BC20" i="37"/>
  <c r="BF41" i="37" s="1"/>
  <c r="BC19" i="37"/>
  <c r="BL40" i="37" s="1"/>
  <c r="BC18" i="37"/>
  <c r="BF39" i="37" s="1"/>
  <c r="BC17" i="37"/>
  <c r="BI38" i="37" s="1"/>
  <c r="BC16" i="37"/>
  <c r="BJ37" i="37" s="1"/>
  <c r="BC15" i="37"/>
  <c r="BE36" i="37" s="1"/>
  <c r="BC14" i="37"/>
  <c r="BK35" i="37" s="1"/>
  <c r="BC13" i="37"/>
  <c r="BL34" i="37" s="1"/>
  <c r="BC12" i="37"/>
  <c r="BN33" i="37" s="1"/>
  <c r="BC11" i="37"/>
  <c r="BC32" i="37" s="1"/>
  <c r="BC10" i="37"/>
  <c r="BN31" i="37" s="1"/>
  <c r="BC9" i="37"/>
  <c r="BH30" i="37" s="1"/>
  <c r="BC8" i="37"/>
  <c r="BC7" i="37"/>
  <c r="BM28" i="37" s="1"/>
  <c r="AM24" i="37"/>
  <c r="AM23" i="37"/>
  <c r="AX44" i="37" s="1"/>
  <c r="AM22" i="37"/>
  <c r="AP43" i="37" s="1"/>
  <c r="AM21" i="37"/>
  <c r="AV42" i="37" s="1"/>
  <c r="AM20" i="37"/>
  <c r="AV41" i="37" s="1"/>
  <c r="AM19" i="37"/>
  <c r="AQ40" i="37" s="1"/>
  <c r="AM18" i="37"/>
  <c r="AT39" i="37" s="1"/>
  <c r="AM17" i="37"/>
  <c r="AT38" i="37" s="1"/>
  <c r="AM16" i="37"/>
  <c r="AT37" i="37" s="1"/>
  <c r="AM15" i="37"/>
  <c r="AT36" i="37" s="1"/>
  <c r="AM14" i="37"/>
  <c r="AP35" i="37" s="1"/>
  <c r="AM13" i="37"/>
  <c r="AM34" i="37" s="1"/>
  <c r="AM12" i="37"/>
  <c r="AO33" i="37" s="1"/>
  <c r="AM11" i="37"/>
  <c r="AS32" i="37" s="1"/>
  <c r="AM10" i="37"/>
  <c r="AV31" i="37" s="1"/>
  <c r="AM9" i="37"/>
  <c r="AW30" i="37" s="1"/>
  <c r="AM8" i="37"/>
  <c r="AM7" i="37"/>
  <c r="AW28" i="37" s="1"/>
  <c r="W24" i="37"/>
  <c r="AB45" i="37" s="1"/>
  <c r="W23" i="37"/>
  <c r="AB44" i="37" s="1"/>
  <c r="W22" i="37"/>
  <c r="AA43" i="37" s="1"/>
  <c r="W21" i="37"/>
  <c r="AF42" i="37" s="1"/>
  <c r="W20" i="37"/>
  <c r="AG41" i="37" s="1"/>
  <c r="W19" i="37"/>
  <c r="AH40" i="37" s="1"/>
  <c r="W18" i="37"/>
  <c r="W17" i="37"/>
  <c r="AH38" i="37" s="1"/>
  <c r="W16" i="37"/>
  <c r="AE37" i="37" s="1"/>
  <c r="W15" i="37"/>
  <c r="AD36" i="37" s="1"/>
  <c r="W14" i="37"/>
  <c r="AE35" i="37" s="1"/>
  <c r="W13" i="37"/>
  <c r="W34" i="37" s="1"/>
  <c r="W12" i="37"/>
  <c r="Y33" i="37" s="1"/>
  <c r="W11" i="37"/>
  <c r="AA32" i="37" s="1"/>
  <c r="W10" i="37"/>
  <c r="AB31" i="37" s="1"/>
  <c r="W9" i="37"/>
  <c r="AB30" i="37" s="1"/>
  <c r="W8" i="37"/>
  <c r="AF29" i="37" s="1"/>
  <c r="W7" i="37"/>
  <c r="AC28" i="37" s="1"/>
  <c r="BJ71" i="47" l="1"/>
  <c r="BG75" i="47"/>
  <c r="BG81" i="47"/>
  <c r="BH28" i="47"/>
  <c r="BC38" i="47"/>
  <c r="BF40" i="47"/>
  <c r="BI28" i="47"/>
  <c r="BC36" i="47"/>
  <c r="BE38" i="47"/>
  <c r="BG40" i="47"/>
  <c r="BL44" i="47"/>
  <c r="BJ28" i="47"/>
  <c r="BC30" i="47"/>
  <c r="BC32" i="47"/>
  <c r="BC34" i="47"/>
  <c r="BE36" i="47"/>
  <c r="BF38" i="47"/>
  <c r="BM40" i="47"/>
  <c r="BM44" i="47"/>
  <c r="BK28" i="47"/>
  <c r="BH30" i="47"/>
  <c r="BE32" i="47"/>
  <c r="BE34" i="47"/>
  <c r="BF36" i="47"/>
  <c r="BG38" i="47"/>
  <c r="BL28" i="47"/>
  <c r="BI30" i="47"/>
  <c r="BK32" i="47"/>
  <c r="BL34" i="47"/>
  <c r="BM36" i="47"/>
  <c r="BN38" i="47"/>
  <c r="BC42" i="47"/>
  <c r="BJ30" i="47"/>
  <c r="BL32" i="47"/>
  <c r="BM34" i="47"/>
  <c r="BN36" i="47"/>
  <c r="BE42" i="47"/>
  <c r="BK30" i="47"/>
  <c r="BM32" i="47"/>
  <c r="BN34" i="47"/>
  <c r="BC40" i="47"/>
  <c r="BK42" i="47"/>
  <c r="BC28" i="47"/>
  <c r="BF29" i="47"/>
  <c r="BL30" i="47"/>
  <c r="BN32" i="47"/>
  <c r="BE40" i="47"/>
  <c r="AM71" i="47"/>
  <c r="AP75" i="47"/>
  <c r="AT77" i="47"/>
  <c r="AU83" i="47"/>
  <c r="AT87" i="47"/>
  <c r="AO71" i="47"/>
  <c r="AT73" i="47"/>
  <c r="AX75" i="47"/>
  <c r="AU77" i="47"/>
  <c r="AU87" i="47"/>
  <c r="AS71" i="47"/>
  <c r="AU73" i="47"/>
  <c r="AV77" i="47"/>
  <c r="AU81" i="47"/>
  <c r="AT71" i="47"/>
  <c r="AV73" i="47"/>
  <c r="AM79" i="47"/>
  <c r="AV81" i="47"/>
  <c r="AM85" i="47"/>
  <c r="AU71" i="47"/>
  <c r="AW73" i="47"/>
  <c r="AP79" i="47"/>
  <c r="AT85" i="47"/>
  <c r="AV71" i="47"/>
  <c r="AX73" i="47"/>
  <c r="AX79" i="47"/>
  <c r="AU85" i="47"/>
  <c r="AW71" i="47"/>
  <c r="AO28" i="47"/>
  <c r="AT29" i="47"/>
  <c r="AU30" i="47"/>
  <c r="AQ32" i="47"/>
  <c r="AP36" i="47"/>
  <c r="AW42" i="47"/>
  <c r="AP28" i="47"/>
  <c r="AU29" i="47"/>
  <c r="AV30" i="47"/>
  <c r="AU32" i="47"/>
  <c r="AT36" i="47"/>
  <c r="AO37" i="47"/>
  <c r="AQ28" i="47"/>
  <c r="AW30" i="47"/>
  <c r="AQ31" i="47"/>
  <c r="AV32" i="47"/>
  <c r="AO33" i="47"/>
  <c r="AU28" i="47"/>
  <c r="AX30" i="47"/>
  <c r="AS31" i="47"/>
  <c r="AX32" i="47"/>
  <c r="AV28" i="47"/>
  <c r="AM30" i="47"/>
  <c r="AP38" i="47"/>
  <c r="AP39" i="47"/>
  <c r="AM43" i="47"/>
  <c r="AW28" i="47"/>
  <c r="AO30" i="47"/>
  <c r="AM32" i="47"/>
  <c r="AS34" i="47"/>
  <c r="AQ38" i="47"/>
  <c r="AM41" i="47"/>
  <c r="AX28" i="47"/>
  <c r="AQ29" i="47"/>
  <c r="AP30" i="47"/>
  <c r="AO32" i="47"/>
  <c r="AP40" i="47"/>
  <c r="Y74" i="47"/>
  <c r="W70" i="47"/>
  <c r="Z71" i="47"/>
  <c r="AE72" i="47"/>
  <c r="AC74" i="47"/>
  <c r="AC77" i="47"/>
  <c r="Y81" i="47"/>
  <c r="AD72" i="47"/>
  <c r="AC70" i="47"/>
  <c r="AA71" i="47"/>
  <c r="AF72" i="47"/>
  <c r="AC75" i="47"/>
  <c r="Z81" i="47"/>
  <c r="Y85" i="47"/>
  <c r="AD70" i="47"/>
  <c r="AB71" i="47"/>
  <c r="AG75" i="47"/>
  <c r="Y76" i="47"/>
  <c r="Y78" i="47"/>
  <c r="AA81" i="47"/>
  <c r="Y83" i="47"/>
  <c r="AE70" i="47"/>
  <c r="AF71" i="47"/>
  <c r="AA73" i="47"/>
  <c r="AH75" i="47"/>
  <c r="AG81" i="47"/>
  <c r="Z83" i="47"/>
  <c r="AG71" i="47"/>
  <c r="AB73" i="47"/>
  <c r="AA83" i="47"/>
  <c r="AH71" i="47"/>
  <c r="W72" i="47"/>
  <c r="AC73" i="47"/>
  <c r="Y77" i="47"/>
  <c r="AC79" i="47"/>
  <c r="W71" i="47"/>
  <c r="W74" i="47"/>
  <c r="Z77" i="47"/>
  <c r="AG79" i="47"/>
  <c r="AC80" i="47"/>
  <c r="AH87" i="47"/>
  <c r="AB32" i="47"/>
  <c r="AE34" i="47"/>
  <c r="AE42" i="47"/>
  <c r="Z30" i="47"/>
  <c r="AG38" i="47"/>
  <c r="AB28" i="47"/>
  <c r="AH30" i="47"/>
  <c r="AD36" i="47"/>
  <c r="AH28" i="47"/>
  <c r="Z32" i="47"/>
  <c r="AF36" i="47"/>
  <c r="AF40" i="47"/>
  <c r="M71" i="47"/>
  <c r="L75" i="47"/>
  <c r="P79" i="47"/>
  <c r="N71" i="47"/>
  <c r="M75" i="47"/>
  <c r="M83" i="47"/>
  <c r="O71" i="47"/>
  <c r="Q72" i="47"/>
  <c r="G73" i="47"/>
  <c r="J74" i="47"/>
  <c r="N75" i="47"/>
  <c r="J84" i="47"/>
  <c r="R72" i="47"/>
  <c r="L73" i="47"/>
  <c r="Q74" i="47"/>
  <c r="O75" i="47"/>
  <c r="G77" i="47"/>
  <c r="J70" i="47"/>
  <c r="M73" i="47"/>
  <c r="G79" i="47"/>
  <c r="L85" i="47"/>
  <c r="M87" i="47"/>
  <c r="K70" i="47"/>
  <c r="N73" i="47"/>
  <c r="P76" i="47"/>
  <c r="L79" i="47"/>
  <c r="M85" i="47"/>
  <c r="N87" i="47"/>
  <c r="O70" i="47"/>
  <c r="K71" i="47"/>
  <c r="L35" i="47"/>
  <c r="R40" i="47"/>
  <c r="O33" i="47"/>
  <c r="P35" i="47"/>
  <c r="L41" i="47"/>
  <c r="L29" i="47"/>
  <c r="M30" i="47"/>
  <c r="P33" i="47"/>
  <c r="P41" i="47"/>
  <c r="K45" i="47"/>
  <c r="Q29" i="47"/>
  <c r="M31" i="47"/>
  <c r="G39" i="47"/>
  <c r="Q31" i="47"/>
  <c r="L39" i="47"/>
  <c r="R31" i="47"/>
  <c r="G37" i="47"/>
  <c r="BH70" i="46"/>
  <c r="BM70" i="46"/>
  <c r="BK74" i="46"/>
  <c r="BL74" i="46"/>
  <c r="BF72" i="46"/>
  <c r="BM74" i="46"/>
  <c r="BE70" i="46"/>
  <c r="BI72" i="46"/>
  <c r="BG72" i="46"/>
  <c r="BF70" i="46"/>
  <c r="BC29" i="46"/>
  <c r="BE30" i="46"/>
  <c r="BI31" i="46"/>
  <c r="BH33" i="46"/>
  <c r="BJ35" i="46"/>
  <c r="BM42" i="46"/>
  <c r="BH29" i="46"/>
  <c r="BM30" i="46"/>
  <c r="BL31" i="46"/>
  <c r="BM33" i="46"/>
  <c r="BM35" i="46"/>
  <c r="BN39" i="46"/>
  <c r="BK43" i="46"/>
  <c r="BE28" i="46"/>
  <c r="BI29" i="46"/>
  <c r="BE32" i="46"/>
  <c r="BN33" i="46"/>
  <c r="BI40" i="46"/>
  <c r="BM43" i="46"/>
  <c r="BH28" i="46"/>
  <c r="BJ29" i="46"/>
  <c r="BK32" i="46"/>
  <c r="BJ34" i="46"/>
  <c r="BF37" i="46"/>
  <c r="BI44" i="46"/>
  <c r="BK28" i="46"/>
  <c r="BK29" i="46"/>
  <c r="BC31" i="46"/>
  <c r="BM32" i="46"/>
  <c r="BN34" i="46"/>
  <c r="BK37" i="46"/>
  <c r="BJ41" i="46"/>
  <c r="BN44" i="46"/>
  <c r="BM28" i="46"/>
  <c r="BL29" i="46"/>
  <c r="BG31" i="46"/>
  <c r="BC33" i="46"/>
  <c r="BL37" i="46"/>
  <c r="BM41" i="46"/>
  <c r="BI45" i="46"/>
  <c r="AW71" i="46"/>
  <c r="AS76" i="46"/>
  <c r="AX71" i="46"/>
  <c r="AP79" i="46"/>
  <c r="AM75" i="46"/>
  <c r="AM77" i="46"/>
  <c r="AM73" i="46"/>
  <c r="AO75" i="46"/>
  <c r="AT77" i="46"/>
  <c r="AO71" i="46"/>
  <c r="AO73" i="46"/>
  <c r="AP75" i="46"/>
  <c r="AR71" i="46"/>
  <c r="AW73" i="46"/>
  <c r="AT29" i="46"/>
  <c r="AU35" i="46"/>
  <c r="AP37" i="46"/>
  <c r="AP41" i="46"/>
  <c r="AU29" i="46"/>
  <c r="AM31" i="46"/>
  <c r="AO33" i="46"/>
  <c r="AW35" i="46"/>
  <c r="AR37" i="46"/>
  <c r="AQ39" i="46"/>
  <c r="AT41" i="46"/>
  <c r="AV29" i="46"/>
  <c r="AO31" i="46"/>
  <c r="AP33" i="46"/>
  <c r="AX35" i="46"/>
  <c r="AS37" i="46"/>
  <c r="AS39" i="46"/>
  <c r="AW29" i="46"/>
  <c r="AQ31" i="46"/>
  <c r="AR33" i="46"/>
  <c r="AX37" i="46"/>
  <c r="AV39" i="46"/>
  <c r="AM29" i="46"/>
  <c r="AX29" i="46"/>
  <c r="AT31" i="46"/>
  <c r="AW33" i="46"/>
  <c r="AQ45" i="46"/>
  <c r="AO29" i="46"/>
  <c r="AU31" i="46"/>
  <c r="AX33" i="46"/>
  <c r="AS45" i="46"/>
  <c r="AP29" i="46"/>
  <c r="AV31" i="46"/>
  <c r="AP35" i="46"/>
  <c r="AP43" i="46"/>
  <c r="AA70" i="46"/>
  <c r="AC71" i="46"/>
  <c r="AE72" i="46"/>
  <c r="Y74" i="46"/>
  <c r="AC76" i="46"/>
  <c r="Z77" i="46"/>
  <c r="AG80" i="46"/>
  <c r="AB70" i="46"/>
  <c r="AD71" i="46"/>
  <c r="AF72" i="46"/>
  <c r="AC74" i="46"/>
  <c r="AD76" i="46"/>
  <c r="AC70" i="46"/>
  <c r="W72" i="46"/>
  <c r="AG72" i="46"/>
  <c r="Y73" i="46"/>
  <c r="AD74" i="46"/>
  <c r="AE76" i="46"/>
  <c r="AC81" i="46"/>
  <c r="AE70" i="46"/>
  <c r="Y72" i="46"/>
  <c r="AH72" i="46"/>
  <c r="AG73" i="46"/>
  <c r="AE74" i="46"/>
  <c r="AF76" i="46"/>
  <c r="W80" i="46"/>
  <c r="AF70" i="46"/>
  <c r="Z72" i="46"/>
  <c r="AH73" i="46"/>
  <c r="AF74" i="46"/>
  <c r="AG76" i="46"/>
  <c r="W78" i="46"/>
  <c r="Y80" i="46"/>
  <c r="W70" i="46"/>
  <c r="AG70" i="46"/>
  <c r="AA72" i="46"/>
  <c r="Y78" i="46"/>
  <c r="AE30" i="46"/>
  <c r="W34" i="46"/>
  <c r="AB36" i="46"/>
  <c r="AA43" i="46"/>
  <c r="Y45" i="46"/>
  <c r="W28" i="46"/>
  <c r="AH30" i="46"/>
  <c r="AF34" i="46"/>
  <c r="Z28" i="46"/>
  <c r="Y33" i="46"/>
  <c r="AC28" i="46"/>
  <c r="Y29" i="46"/>
  <c r="AA33" i="46"/>
  <c r="Z37" i="46"/>
  <c r="AD38" i="46"/>
  <c r="AE28" i="46"/>
  <c r="AA29" i="46"/>
  <c r="AG33" i="46"/>
  <c r="W42" i="46"/>
  <c r="AF28" i="46"/>
  <c r="AG29" i="46"/>
  <c r="Y31" i="46"/>
  <c r="AC32" i="46"/>
  <c r="AD35" i="46"/>
  <c r="AH28" i="46"/>
  <c r="Z30" i="46"/>
  <c r="AA31" i="46"/>
  <c r="AE32" i="46"/>
  <c r="AF35" i="46"/>
  <c r="W39" i="46"/>
  <c r="K70" i="46"/>
  <c r="M73" i="46"/>
  <c r="I74" i="46"/>
  <c r="L70" i="46"/>
  <c r="J74" i="46"/>
  <c r="R72" i="46"/>
  <c r="G80" i="46"/>
  <c r="M70" i="46"/>
  <c r="J72" i="46"/>
  <c r="K74" i="46"/>
  <c r="K78" i="46"/>
  <c r="J70" i="46"/>
  <c r="N70" i="46"/>
  <c r="K72" i="46"/>
  <c r="L74" i="46"/>
  <c r="J76" i="46"/>
  <c r="L78" i="46"/>
  <c r="O79" i="46"/>
  <c r="O70" i="46"/>
  <c r="L72" i="46"/>
  <c r="P74" i="46"/>
  <c r="K76" i="46"/>
  <c r="P78" i="46"/>
  <c r="G84" i="46"/>
  <c r="O29" i="46"/>
  <c r="G39" i="46"/>
  <c r="Q29" i="46"/>
  <c r="N33" i="46"/>
  <c r="Q33" i="46"/>
  <c r="Q43" i="46"/>
  <c r="Q31" i="46"/>
  <c r="Q45" i="46"/>
  <c r="BI70" i="45"/>
  <c r="BK71" i="45"/>
  <c r="BM72" i="45"/>
  <c r="BG79" i="45"/>
  <c r="BC82" i="45"/>
  <c r="BL70" i="45"/>
  <c r="BL71" i="45"/>
  <c r="BG73" i="45"/>
  <c r="BH79" i="45"/>
  <c r="BC71" i="45"/>
  <c r="BM71" i="45"/>
  <c r="BH73" i="45"/>
  <c r="BG83" i="45"/>
  <c r="BE71" i="45"/>
  <c r="BI73" i="45"/>
  <c r="BG77" i="45"/>
  <c r="BH83" i="45"/>
  <c r="BG71" i="45"/>
  <c r="BH77" i="45"/>
  <c r="BG81" i="45"/>
  <c r="BG85" i="45"/>
  <c r="BH71" i="45"/>
  <c r="BH81" i="45"/>
  <c r="BI71" i="45"/>
  <c r="BI28" i="45"/>
  <c r="BF30" i="45"/>
  <c r="BF32" i="45"/>
  <c r="BK34" i="45"/>
  <c r="BM36" i="45"/>
  <c r="BM30" i="45"/>
  <c r="BI32" i="45"/>
  <c r="BK38" i="45"/>
  <c r="BI41" i="45"/>
  <c r="BE43" i="45"/>
  <c r="BH45" i="45"/>
  <c r="BC29" i="45"/>
  <c r="BH33" i="45"/>
  <c r="BL38" i="45"/>
  <c r="BJ41" i="45"/>
  <c r="BG43" i="45"/>
  <c r="BI45" i="45"/>
  <c r="BJ29" i="45"/>
  <c r="BC31" i="45"/>
  <c r="BI33" i="45"/>
  <c r="BG35" i="45"/>
  <c r="BK41" i="45"/>
  <c r="BH43" i="45"/>
  <c r="BJ45" i="45"/>
  <c r="BK29" i="45"/>
  <c r="BE31" i="45"/>
  <c r="BK33" i="45"/>
  <c r="BL41" i="45"/>
  <c r="BL43" i="45"/>
  <c r="BM29" i="45"/>
  <c r="BH31" i="45"/>
  <c r="BG39" i="45"/>
  <c r="BM41" i="45"/>
  <c r="BM43" i="45"/>
  <c r="AV71" i="45"/>
  <c r="AW71" i="45"/>
  <c r="AT85" i="45"/>
  <c r="AX71" i="45"/>
  <c r="AM85" i="45"/>
  <c r="AM71" i="45"/>
  <c r="AU73" i="45"/>
  <c r="AP74" i="45"/>
  <c r="AM70" i="45"/>
  <c r="AO71" i="45"/>
  <c r="AV73" i="45"/>
  <c r="AQ86" i="45"/>
  <c r="AT70" i="45"/>
  <c r="AP71" i="45"/>
  <c r="AP72" i="45"/>
  <c r="AW73" i="45"/>
  <c r="AT83" i="45"/>
  <c r="AQ71" i="45"/>
  <c r="AU83" i="45"/>
  <c r="AP29" i="45"/>
  <c r="AQ31" i="45"/>
  <c r="AV35" i="45"/>
  <c r="AO37" i="45"/>
  <c r="AM41" i="45"/>
  <c r="AQ29" i="45"/>
  <c r="AM30" i="45"/>
  <c r="AR31" i="45"/>
  <c r="AW35" i="45"/>
  <c r="AW37" i="45"/>
  <c r="AM39" i="45"/>
  <c r="AW41" i="45"/>
  <c r="AX42" i="45"/>
  <c r="AV29" i="45"/>
  <c r="AX30" i="45"/>
  <c r="AT31" i="45"/>
  <c r="AM33" i="45"/>
  <c r="AU34" i="45"/>
  <c r="AX37" i="45"/>
  <c r="AP39" i="45"/>
  <c r="AX41" i="45"/>
  <c r="AW29" i="45"/>
  <c r="AT33" i="45"/>
  <c r="AX39" i="45"/>
  <c r="AX29" i="45"/>
  <c r="AU33" i="45"/>
  <c r="AR38" i="45"/>
  <c r="AO43" i="45"/>
  <c r="AW33" i="45"/>
  <c r="AX43" i="45"/>
  <c r="AM29" i="45"/>
  <c r="AV40" i="45"/>
  <c r="Z72" i="45"/>
  <c r="Y73" i="45"/>
  <c r="AA72" i="45"/>
  <c r="AC73" i="45"/>
  <c r="AG70" i="45"/>
  <c r="Y71" i="45"/>
  <c r="AD80" i="45"/>
  <c r="Z71" i="45"/>
  <c r="AB71" i="45"/>
  <c r="Y81" i="45"/>
  <c r="AH71" i="45"/>
  <c r="AA77" i="45"/>
  <c r="Z81" i="45"/>
  <c r="AG77" i="45"/>
  <c r="AG81" i="45"/>
  <c r="AC43" i="45"/>
  <c r="AH29" i="45"/>
  <c r="Z33" i="45"/>
  <c r="AE33" i="45"/>
  <c r="AG35" i="45"/>
  <c r="AG41" i="45"/>
  <c r="AB31" i="45"/>
  <c r="AG33" i="45"/>
  <c r="Y45" i="45"/>
  <c r="AB29" i="45"/>
  <c r="Z39" i="45"/>
  <c r="AH39" i="45"/>
  <c r="AC31" i="45"/>
  <c r="Y37" i="45"/>
  <c r="AD45" i="45"/>
  <c r="Z29" i="45"/>
  <c r="AB41" i="45"/>
  <c r="AE31" i="45"/>
  <c r="AG37" i="45"/>
  <c r="AG45" i="45"/>
  <c r="AD43" i="45"/>
  <c r="AC35" i="45"/>
  <c r="Y29" i="45"/>
  <c r="P70" i="45"/>
  <c r="I72" i="45"/>
  <c r="J76" i="45"/>
  <c r="R70" i="45"/>
  <c r="J72" i="45"/>
  <c r="I70" i="45"/>
  <c r="L72" i="45"/>
  <c r="G74" i="45"/>
  <c r="I78" i="45"/>
  <c r="I86" i="45"/>
  <c r="J70" i="45"/>
  <c r="M72" i="45"/>
  <c r="I74" i="45"/>
  <c r="G80" i="45"/>
  <c r="J86" i="45"/>
  <c r="K70" i="45"/>
  <c r="N72" i="45"/>
  <c r="J74" i="45"/>
  <c r="Q80" i="45"/>
  <c r="L70" i="45"/>
  <c r="P72" i="45"/>
  <c r="K74" i="45"/>
  <c r="P82" i="45"/>
  <c r="M70" i="45"/>
  <c r="Q72" i="45"/>
  <c r="J84" i="45"/>
  <c r="K38" i="45"/>
  <c r="N31" i="45"/>
  <c r="Q33" i="45"/>
  <c r="P36" i="45"/>
  <c r="L29" i="45"/>
  <c r="N30" i="45"/>
  <c r="M42" i="45"/>
  <c r="L28" i="45"/>
  <c r="I32" i="45"/>
  <c r="N37" i="45"/>
  <c r="I38" i="45"/>
  <c r="J41" i="45"/>
  <c r="BC39" i="37"/>
  <c r="AH43" i="37"/>
  <c r="M28" i="45"/>
  <c r="J29" i="45"/>
  <c r="P30" i="45"/>
  <c r="J32" i="45"/>
  <c r="G34" i="45"/>
  <c r="L36" i="45"/>
  <c r="J38" i="45"/>
  <c r="N42" i="45"/>
  <c r="I44" i="45"/>
  <c r="N28" i="45"/>
  <c r="K32" i="45"/>
  <c r="J34" i="45"/>
  <c r="G40" i="45"/>
  <c r="P42" i="45"/>
  <c r="P28" i="45"/>
  <c r="N29" i="45"/>
  <c r="G30" i="45"/>
  <c r="R30" i="45"/>
  <c r="O31" i="45"/>
  <c r="L32" i="45"/>
  <c r="G33" i="45"/>
  <c r="K34" i="45"/>
  <c r="Q36" i="45"/>
  <c r="L38" i="45"/>
  <c r="J40" i="45"/>
  <c r="P44" i="45"/>
  <c r="Q30" i="45"/>
  <c r="N44" i="45"/>
  <c r="R28" i="45"/>
  <c r="I30" i="45"/>
  <c r="M32" i="45"/>
  <c r="I33" i="45"/>
  <c r="L34" i="45"/>
  <c r="P38" i="45"/>
  <c r="K40" i="45"/>
  <c r="Q44" i="45"/>
  <c r="I28" i="45"/>
  <c r="J30" i="45"/>
  <c r="P32" i="45"/>
  <c r="M34" i="45"/>
  <c r="L40" i="45"/>
  <c r="J28" i="45"/>
  <c r="L30" i="45"/>
  <c r="Q32" i="45"/>
  <c r="R33" i="45"/>
  <c r="N34" i="45"/>
  <c r="N35" i="45"/>
  <c r="I36" i="45"/>
  <c r="Q40" i="45"/>
  <c r="K42" i="45"/>
  <c r="G43" i="45"/>
  <c r="G36" i="45"/>
  <c r="R38" i="45"/>
  <c r="K28" i="45"/>
  <c r="M30" i="45"/>
  <c r="G32" i="45"/>
  <c r="R32" i="45"/>
  <c r="P34" i="45"/>
  <c r="I31" i="46"/>
  <c r="J39" i="46"/>
  <c r="I29" i="46"/>
  <c r="L31" i="46"/>
  <c r="O35" i="46"/>
  <c r="I37" i="46"/>
  <c r="G41" i="46"/>
  <c r="L29" i="46"/>
  <c r="N31" i="46"/>
  <c r="I33" i="46"/>
  <c r="Q35" i="46"/>
  <c r="R37" i="46"/>
  <c r="R41" i="46"/>
  <c r="N29" i="46"/>
  <c r="O31" i="46"/>
  <c r="L33" i="46"/>
  <c r="M28" i="47"/>
  <c r="O30" i="47"/>
  <c r="I44" i="47"/>
  <c r="O28" i="47"/>
  <c r="R29" i="47"/>
  <c r="M37" i="47"/>
  <c r="K44" i="47"/>
  <c r="I31" i="47"/>
  <c r="J34" i="47"/>
  <c r="M39" i="47"/>
  <c r="I29" i="47"/>
  <c r="J31" i="47"/>
  <c r="M32" i="47"/>
  <c r="L34" i="47"/>
  <c r="K36" i="47"/>
  <c r="N39" i="47"/>
  <c r="G43" i="47"/>
  <c r="J29" i="47"/>
  <c r="K31" i="47"/>
  <c r="O32" i="47"/>
  <c r="P36" i="47"/>
  <c r="L38" i="47"/>
  <c r="N43" i="47"/>
  <c r="K29" i="47"/>
  <c r="L31" i="47"/>
  <c r="G33" i="47"/>
  <c r="Q38" i="47"/>
  <c r="P40" i="47"/>
  <c r="AF33" i="47"/>
  <c r="W33" i="47"/>
  <c r="AE33" i="47"/>
  <c r="AD33" i="47"/>
  <c r="AF35" i="47"/>
  <c r="W35" i="47"/>
  <c r="AE35" i="47"/>
  <c r="AD35" i="47"/>
  <c r="AF37" i="47"/>
  <c r="W37" i="47"/>
  <c r="AE37" i="47"/>
  <c r="AD37" i="47"/>
  <c r="AF39" i="47"/>
  <c r="W39" i="47"/>
  <c r="AE39" i="47"/>
  <c r="AD39" i="47"/>
  <c r="AE41" i="47"/>
  <c r="AD41" i="47"/>
  <c r="AF41" i="47"/>
  <c r="AC41" i="47"/>
  <c r="AB41" i="47"/>
  <c r="AE43" i="47"/>
  <c r="AD43" i="47"/>
  <c r="AC43" i="47"/>
  <c r="AF43" i="47"/>
  <c r="AB43" i="47"/>
  <c r="AA43" i="47"/>
  <c r="AE45" i="47"/>
  <c r="AD45" i="47"/>
  <c r="AC45" i="47"/>
  <c r="AG45" i="47"/>
  <c r="AF45" i="47"/>
  <c r="AB45" i="47"/>
  <c r="AA45" i="47"/>
  <c r="AD29" i="47"/>
  <c r="BC29" i="47"/>
  <c r="BL29" i="47"/>
  <c r="AD31" i="47"/>
  <c r="BC31" i="47"/>
  <c r="BL31" i="47"/>
  <c r="AH33" i="47"/>
  <c r="BG35" i="47"/>
  <c r="Y37" i="47"/>
  <c r="BH37" i="47"/>
  <c r="Z39" i="47"/>
  <c r="BI39" i="47"/>
  <c r="BK41" i="47"/>
  <c r="AH45" i="47"/>
  <c r="AS33" i="47"/>
  <c r="AR33" i="47"/>
  <c r="AQ33" i="47"/>
  <c r="AS35" i="47"/>
  <c r="AR35" i="47"/>
  <c r="AQ35" i="47"/>
  <c r="AS37" i="47"/>
  <c r="AR37" i="47"/>
  <c r="AQ37" i="47"/>
  <c r="AS39" i="47"/>
  <c r="AR39" i="47"/>
  <c r="AQ39" i="47"/>
  <c r="AR41" i="47"/>
  <c r="AQ41" i="47"/>
  <c r="AU41" i="47"/>
  <c r="AT41" i="47"/>
  <c r="AS41" i="47"/>
  <c r="AR43" i="47"/>
  <c r="AQ43" i="47"/>
  <c r="AX43" i="47"/>
  <c r="AP43" i="47"/>
  <c r="AV43" i="47"/>
  <c r="AU43" i="47"/>
  <c r="AT43" i="47"/>
  <c r="AR45" i="47"/>
  <c r="AQ45" i="47"/>
  <c r="AX45" i="47"/>
  <c r="AP45" i="47"/>
  <c r="AW45" i="47"/>
  <c r="AV45" i="47"/>
  <c r="AU45" i="47"/>
  <c r="AT45" i="47"/>
  <c r="N28" i="47"/>
  <c r="AA28" i="47"/>
  <c r="AE29" i="47"/>
  <c r="AR29" i="47"/>
  <c r="BE29" i="47"/>
  <c r="BM29" i="47"/>
  <c r="N30" i="47"/>
  <c r="AA30" i="47"/>
  <c r="AE31" i="47"/>
  <c r="AR31" i="47"/>
  <c r="BE31" i="47"/>
  <c r="BM31" i="47"/>
  <c r="N32" i="47"/>
  <c r="AA32" i="47"/>
  <c r="AM33" i="47"/>
  <c r="BG33" i="47"/>
  <c r="AD34" i="47"/>
  <c r="Y35" i="47"/>
  <c r="AO35" i="47"/>
  <c r="BH35" i="47"/>
  <c r="AE36" i="47"/>
  <c r="Z37" i="47"/>
  <c r="AP37" i="47"/>
  <c r="BI37" i="47"/>
  <c r="AA39" i="47"/>
  <c r="AT39" i="47"/>
  <c r="BJ39" i="47"/>
  <c r="AG40" i="47"/>
  <c r="AO41" i="47"/>
  <c r="Y42" i="47"/>
  <c r="AO43" i="47"/>
  <c r="AM45" i="47"/>
  <c r="AW76" i="47"/>
  <c r="AO76" i="47"/>
  <c r="AV76" i="47"/>
  <c r="AM76" i="47"/>
  <c r="AU76" i="47"/>
  <c r="AS76" i="47"/>
  <c r="AX76" i="47"/>
  <c r="AR76" i="47"/>
  <c r="AQ76" i="47"/>
  <c r="AP76" i="47"/>
  <c r="O34" i="47"/>
  <c r="N34" i="47"/>
  <c r="M34" i="47"/>
  <c r="O36" i="47"/>
  <c r="N36" i="47"/>
  <c r="M36" i="47"/>
  <c r="O38" i="47"/>
  <c r="N38" i="47"/>
  <c r="M38" i="47"/>
  <c r="O40" i="47"/>
  <c r="N40" i="47"/>
  <c r="M40" i="47"/>
  <c r="N42" i="47"/>
  <c r="M42" i="47"/>
  <c r="O42" i="47"/>
  <c r="L42" i="47"/>
  <c r="K42" i="47"/>
  <c r="N44" i="47"/>
  <c r="M44" i="47"/>
  <c r="L44" i="47"/>
  <c r="G44" i="47"/>
  <c r="R44" i="47"/>
  <c r="Q44" i="47"/>
  <c r="G28" i="47"/>
  <c r="P28" i="47"/>
  <c r="AC28" i="47"/>
  <c r="Y29" i="47"/>
  <c r="AG29" i="47"/>
  <c r="BG29" i="47"/>
  <c r="G30" i="47"/>
  <c r="P30" i="47"/>
  <c r="AC30" i="47"/>
  <c r="Y31" i="47"/>
  <c r="AG31" i="47"/>
  <c r="AT31" i="47"/>
  <c r="BG31" i="47"/>
  <c r="G32" i="47"/>
  <c r="P32" i="47"/>
  <c r="AC32" i="47"/>
  <c r="Z33" i="47"/>
  <c r="AP33" i="47"/>
  <c r="BI33" i="47"/>
  <c r="P34" i="47"/>
  <c r="AA35" i="47"/>
  <c r="AT35" i="47"/>
  <c r="BJ35" i="47"/>
  <c r="Q36" i="47"/>
  <c r="AB37" i="47"/>
  <c r="AU37" i="47"/>
  <c r="R38" i="47"/>
  <c r="AC39" i="47"/>
  <c r="AV39" i="47"/>
  <c r="G40" i="47"/>
  <c r="Y41" i="47"/>
  <c r="AV41" i="47"/>
  <c r="I42" i="47"/>
  <c r="W43" i="47"/>
  <c r="AW43" i="47"/>
  <c r="O44" i="47"/>
  <c r="AS44" i="47"/>
  <c r="AS45" i="47"/>
  <c r="BI70" i="47"/>
  <c r="BH70" i="47"/>
  <c r="BG70" i="47"/>
  <c r="BK70" i="47"/>
  <c r="BJ70" i="47"/>
  <c r="BF70" i="47"/>
  <c r="BE70" i="47"/>
  <c r="BC70" i="47"/>
  <c r="BM70" i="47"/>
  <c r="BJ72" i="47"/>
  <c r="BI72" i="47"/>
  <c r="BH72" i="47"/>
  <c r="BN72" i="47"/>
  <c r="BM72" i="47"/>
  <c r="BL72" i="47"/>
  <c r="BK72" i="47"/>
  <c r="BG72" i="47"/>
  <c r="BE72" i="47"/>
  <c r="BJ74" i="47"/>
  <c r="BI74" i="47"/>
  <c r="BH74" i="47"/>
  <c r="BC74" i="47"/>
  <c r="BN74" i="47"/>
  <c r="BM74" i="47"/>
  <c r="BL74" i="47"/>
  <c r="BK74" i="47"/>
  <c r="BG74" i="47"/>
  <c r="BF74" i="47"/>
  <c r="BE74" i="47"/>
  <c r="AV70" i="47"/>
  <c r="AM70" i="47"/>
  <c r="AU70" i="47"/>
  <c r="AT70" i="47"/>
  <c r="AR70" i="47"/>
  <c r="AQ70" i="47"/>
  <c r="AP70" i="47"/>
  <c r="AO70" i="47"/>
  <c r="AW70" i="47"/>
  <c r="AB34" i="47"/>
  <c r="AA34" i="47"/>
  <c r="AH34" i="47"/>
  <c r="Z34" i="47"/>
  <c r="AB36" i="47"/>
  <c r="AA36" i="47"/>
  <c r="AH36" i="47"/>
  <c r="Z36" i="47"/>
  <c r="AB38" i="47"/>
  <c r="AA38" i="47"/>
  <c r="AH38" i="47"/>
  <c r="Z38" i="47"/>
  <c r="AB40" i="47"/>
  <c r="AA40" i="47"/>
  <c r="AH40" i="47"/>
  <c r="Z40" i="47"/>
  <c r="AA42" i="47"/>
  <c r="AH42" i="47"/>
  <c r="Z42" i="47"/>
  <c r="AD42" i="47"/>
  <c r="AC42" i="47"/>
  <c r="AB42" i="47"/>
  <c r="AA44" i="47"/>
  <c r="AH44" i="47"/>
  <c r="Z44" i="47"/>
  <c r="AG44" i="47"/>
  <c r="Y44" i="47"/>
  <c r="W44" i="47"/>
  <c r="I28" i="47"/>
  <c r="Q28" i="47"/>
  <c r="AD28" i="47"/>
  <c r="Z29" i="47"/>
  <c r="AH29" i="47"/>
  <c r="BH29" i="47"/>
  <c r="I30" i="47"/>
  <c r="Q30" i="47"/>
  <c r="AD30" i="47"/>
  <c r="Z31" i="47"/>
  <c r="AH31" i="47"/>
  <c r="AU31" i="47"/>
  <c r="BH31" i="47"/>
  <c r="I32" i="47"/>
  <c r="Q32" i="47"/>
  <c r="AD32" i="47"/>
  <c r="AA33" i="47"/>
  <c r="AT33" i="47"/>
  <c r="BJ33" i="47"/>
  <c r="Q34" i="47"/>
  <c r="AG34" i="47"/>
  <c r="AB35" i="47"/>
  <c r="AU35" i="47"/>
  <c r="BK35" i="47"/>
  <c r="R36" i="47"/>
  <c r="AC37" i="47"/>
  <c r="AV37" i="47"/>
  <c r="G38" i="47"/>
  <c r="W38" i="47"/>
  <c r="AG39" i="47"/>
  <c r="AW39" i="47"/>
  <c r="I40" i="47"/>
  <c r="Y40" i="47"/>
  <c r="Z41" i="47"/>
  <c r="AW41" i="47"/>
  <c r="J42" i="47"/>
  <c r="AG42" i="47"/>
  <c r="Y43" i="47"/>
  <c r="P44" i="47"/>
  <c r="BF45" i="47"/>
  <c r="BL70" i="47"/>
  <c r="BN37" i="47"/>
  <c r="BF37" i="47"/>
  <c r="BM37" i="47"/>
  <c r="BE37" i="47"/>
  <c r="BL37" i="47"/>
  <c r="BC37" i="47"/>
  <c r="BM43" i="47"/>
  <c r="BE43" i="47"/>
  <c r="BL43" i="47"/>
  <c r="BC43" i="47"/>
  <c r="BK43" i="47"/>
  <c r="BN43" i="47"/>
  <c r="BJ43" i="47"/>
  <c r="W41" i="47"/>
  <c r="AW74" i="47"/>
  <c r="AO74" i="47"/>
  <c r="AV74" i="47"/>
  <c r="AM74" i="47"/>
  <c r="AU74" i="47"/>
  <c r="AX74" i="47"/>
  <c r="AT74" i="47"/>
  <c r="AP74" i="47"/>
  <c r="AR74" i="47"/>
  <c r="AW80" i="47"/>
  <c r="AO80" i="47"/>
  <c r="AV80" i="47"/>
  <c r="AM80" i="47"/>
  <c r="AU80" i="47"/>
  <c r="AT80" i="47"/>
  <c r="AS80" i="47"/>
  <c r="AR80" i="47"/>
  <c r="AQ80" i="47"/>
  <c r="AP80" i="47"/>
  <c r="AX80" i="47"/>
  <c r="AW84" i="47"/>
  <c r="AO84" i="47"/>
  <c r="AV84" i="47"/>
  <c r="AM84" i="47"/>
  <c r="AU84" i="47"/>
  <c r="AT84" i="47"/>
  <c r="AS84" i="47"/>
  <c r="AP84" i="47"/>
  <c r="AR84" i="47"/>
  <c r="AX84" i="47"/>
  <c r="AQ84" i="47"/>
  <c r="AS70" i="47"/>
  <c r="AW34" i="47"/>
  <c r="AO34" i="47"/>
  <c r="AV34" i="47"/>
  <c r="AM34" i="47"/>
  <c r="AU34" i="47"/>
  <c r="AW36" i="47"/>
  <c r="AO36" i="47"/>
  <c r="AV36" i="47"/>
  <c r="AM36" i="47"/>
  <c r="AU36" i="47"/>
  <c r="AW38" i="47"/>
  <c r="AO38" i="47"/>
  <c r="AV38" i="47"/>
  <c r="AM38" i="47"/>
  <c r="AU38" i="47"/>
  <c r="AW40" i="47"/>
  <c r="AO40" i="47"/>
  <c r="AV40" i="47"/>
  <c r="AM40" i="47"/>
  <c r="AU40" i="47"/>
  <c r="AV42" i="47"/>
  <c r="AM42" i="47"/>
  <c r="AU42" i="47"/>
  <c r="AS42" i="47"/>
  <c r="AR42" i="47"/>
  <c r="AQ42" i="47"/>
  <c r="AV44" i="47"/>
  <c r="AM44" i="47"/>
  <c r="AU44" i="47"/>
  <c r="AT44" i="47"/>
  <c r="AQ44" i="47"/>
  <c r="AP44" i="47"/>
  <c r="AO44" i="47"/>
  <c r="J28" i="47"/>
  <c r="R28" i="47"/>
  <c r="AE28" i="47"/>
  <c r="AR28" i="47"/>
  <c r="BE28" i="47"/>
  <c r="BM28" i="47"/>
  <c r="N29" i="47"/>
  <c r="AA29" i="47"/>
  <c r="AM29" i="47"/>
  <c r="AV29" i="47"/>
  <c r="BI29" i="47"/>
  <c r="J30" i="47"/>
  <c r="R30" i="47"/>
  <c r="AE30" i="47"/>
  <c r="AR30" i="47"/>
  <c r="BE30" i="47"/>
  <c r="BM30" i="47"/>
  <c r="N31" i="47"/>
  <c r="AA31" i="47"/>
  <c r="AM31" i="47"/>
  <c r="AV31" i="47"/>
  <c r="BI31" i="47"/>
  <c r="J32" i="47"/>
  <c r="R32" i="47"/>
  <c r="AE32" i="47"/>
  <c r="AR32" i="47"/>
  <c r="L33" i="47"/>
  <c r="AB33" i="47"/>
  <c r="AU33" i="47"/>
  <c r="R34" i="47"/>
  <c r="AP34" i="47"/>
  <c r="M35" i="47"/>
  <c r="AC35" i="47"/>
  <c r="AV35" i="47"/>
  <c r="G36" i="47"/>
  <c r="W36" i="47"/>
  <c r="AQ36" i="47"/>
  <c r="N37" i="47"/>
  <c r="AG37" i="47"/>
  <c r="AW37" i="47"/>
  <c r="I38" i="47"/>
  <c r="Y38" i="47"/>
  <c r="AR38" i="47"/>
  <c r="O39" i="47"/>
  <c r="AH39" i="47"/>
  <c r="AX39" i="47"/>
  <c r="J40" i="47"/>
  <c r="AC40" i="47"/>
  <c r="AS40" i="47"/>
  <c r="AA41" i="47"/>
  <c r="AX41" i="47"/>
  <c r="P42" i="47"/>
  <c r="AO42" i="47"/>
  <c r="Z43" i="47"/>
  <c r="BG43" i="47"/>
  <c r="AB44" i="47"/>
  <c r="AX44" i="47"/>
  <c r="W45" i="47"/>
  <c r="BG45" i="47"/>
  <c r="BN70" i="47"/>
  <c r="AT76" i="47"/>
  <c r="BN35" i="47"/>
  <c r="BF35" i="47"/>
  <c r="BM35" i="47"/>
  <c r="BE35" i="47"/>
  <c r="BL35" i="47"/>
  <c r="BC35" i="47"/>
  <c r="BM41" i="47"/>
  <c r="BE41" i="47"/>
  <c r="BL41" i="47"/>
  <c r="BC41" i="47"/>
  <c r="BJ41" i="47"/>
  <c r="BI41" i="47"/>
  <c r="BH41" i="47"/>
  <c r="W29" i="47"/>
  <c r="W31" i="47"/>
  <c r="BN31" i="47"/>
  <c r="BJ37" i="47"/>
  <c r="AV72" i="47"/>
  <c r="AU72" i="47"/>
  <c r="AX72" i="47"/>
  <c r="AM72" i="47"/>
  <c r="AW72" i="47"/>
  <c r="AT72" i="47"/>
  <c r="AS72" i="47"/>
  <c r="AR72" i="47"/>
  <c r="AQ72" i="47"/>
  <c r="AP72" i="47"/>
  <c r="AO72" i="47"/>
  <c r="AW82" i="47"/>
  <c r="AO82" i="47"/>
  <c r="AV82" i="47"/>
  <c r="AM82" i="47"/>
  <c r="AU82" i="47"/>
  <c r="AT82" i="47"/>
  <c r="AS82" i="47"/>
  <c r="AQ82" i="47"/>
  <c r="AP82" i="47"/>
  <c r="AX82" i="47"/>
  <c r="AR82" i="47"/>
  <c r="BJ32" i="47"/>
  <c r="BH32" i="47"/>
  <c r="BJ34" i="47"/>
  <c r="BI34" i="47"/>
  <c r="BH34" i="47"/>
  <c r="BJ36" i="47"/>
  <c r="BI36" i="47"/>
  <c r="BH36" i="47"/>
  <c r="BJ38" i="47"/>
  <c r="BI38" i="47"/>
  <c r="BH38" i="47"/>
  <c r="BI40" i="47"/>
  <c r="BH40" i="47"/>
  <c r="BL40" i="47"/>
  <c r="BK40" i="47"/>
  <c r="BJ40" i="47"/>
  <c r="BI42" i="47"/>
  <c r="BH42" i="47"/>
  <c r="BJ42" i="47"/>
  <c r="BG42" i="47"/>
  <c r="BF42" i="47"/>
  <c r="BI44" i="47"/>
  <c r="BH44" i="47"/>
  <c r="BG44" i="47"/>
  <c r="BJ44" i="47"/>
  <c r="BF44" i="47"/>
  <c r="BE44" i="47"/>
  <c r="K28" i="47"/>
  <c r="W28" i="47"/>
  <c r="AF28" i="47"/>
  <c r="AS28" i="47"/>
  <c r="BF28" i="47"/>
  <c r="BN28" i="47"/>
  <c r="O29" i="47"/>
  <c r="AB29" i="47"/>
  <c r="AO29" i="47"/>
  <c r="AW29" i="47"/>
  <c r="BJ29" i="47"/>
  <c r="K30" i="47"/>
  <c r="W30" i="47"/>
  <c r="AF30" i="47"/>
  <c r="AS30" i="47"/>
  <c r="BF30" i="47"/>
  <c r="BN30" i="47"/>
  <c r="O31" i="47"/>
  <c r="AB31" i="47"/>
  <c r="AO31" i="47"/>
  <c r="AW31" i="47"/>
  <c r="BJ31" i="47"/>
  <c r="K32" i="47"/>
  <c r="W32" i="47"/>
  <c r="AF32" i="47"/>
  <c r="AS32" i="47"/>
  <c r="BG32" i="47"/>
  <c r="AC33" i="47"/>
  <c r="AV33" i="47"/>
  <c r="G34" i="47"/>
  <c r="W34" i="47"/>
  <c r="AQ34" i="47"/>
  <c r="BG34" i="47"/>
  <c r="AG35" i="47"/>
  <c r="AW35" i="47"/>
  <c r="I36" i="47"/>
  <c r="Y36" i="47"/>
  <c r="AR36" i="47"/>
  <c r="BK36" i="47"/>
  <c r="AH37" i="47"/>
  <c r="AX37" i="47"/>
  <c r="J38" i="47"/>
  <c r="AC38" i="47"/>
  <c r="AS38" i="47"/>
  <c r="BL38" i="47"/>
  <c r="AM39" i="47"/>
  <c r="K40" i="47"/>
  <c r="AD40" i="47"/>
  <c r="AT40" i="47"/>
  <c r="AG41" i="47"/>
  <c r="BF41" i="47"/>
  <c r="Q42" i="47"/>
  <c r="AP42" i="47"/>
  <c r="BM42" i="47"/>
  <c r="AG43" i="47"/>
  <c r="BH43" i="47"/>
  <c r="AC44" i="47"/>
  <c r="BC44" i="47"/>
  <c r="Y45" i="47"/>
  <c r="BN33" i="47"/>
  <c r="BF33" i="47"/>
  <c r="BM33" i="47"/>
  <c r="BE33" i="47"/>
  <c r="BL33" i="47"/>
  <c r="BC33" i="47"/>
  <c r="BN39" i="47"/>
  <c r="BF39" i="47"/>
  <c r="BM39" i="47"/>
  <c r="BE39" i="47"/>
  <c r="BL39" i="47"/>
  <c r="BC39" i="47"/>
  <c r="BM45" i="47"/>
  <c r="BE45" i="47"/>
  <c r="BL45" i="47"/>
  <c r="BC45" i="47"/>
  <c r="BK45" i="47"/>
  <c r="BN45" i="47"/>
  <c r="BJ45" i="47"/>
  <c r="AF29" i="47"/>
  <c r="BN29" i="47"/>
  <c r="AF31" i="47"/>
  <c r="BF31" i="47"/>
  <c r="Y33" i="47"/>
  <c r="BH33" i="47"/>
  <c r="Z35" i="47"/>
  <c r="AA37" i="47"/>
  <c r="AB39" i="47"/>
  <c r="BK39" i="47"/>
  <c r="AW78" i="47"/>
  <c r="AO78" i="47"/>
  <c r="AV78" i="47"/>
  <c r="AM78" i="47"/>
  <c r="AU78" i="47"/>
  <c r="AS78" i="47"/>
  <c r="AR78" i="47"/>
  <c r="AQ78" i="47"/>
  <c r="AP78" i="47"/>
  <c r="AX78" i="47"/>
  <c r="AW86" i="47"/>
  <c r="AO86" i="47"/>
  <c r="AV86" i="47"/>
  <c r="AM86" i="47"/>
  <c r="AU86" i="47"/>
  <c r="AT86" i="47"/>
  <c r="AS86" i="47"/>
  <c r="AX86" i="47"/>
  <c r="AQ86" i="47"/>
  <c r="AP86" i="47"/>
  <c r="AS74" i="47"/>
  <c r="K33" i="47"/>
  <c r="R33" i="47"/>
  <c r="J33" i="47"/>
  <c r="Q33" i="47"/>
  <c r="I33" i="47"/>
  <c r="K35" i="47"/>
  <c r="R35" i="47"/>
  <c r="J35" i="47"/>
  <c r="Q35" i="47"/>
  <c r="I35" i="47"/>
  <c r="K37" i="47"/>
  <c r="R37" i="47"/>
  <c r="J37" i="47"/>
  <c r="Q37" i="47"/>
  <c r="I37" i="47"/>
  <c r="K39" i="47"/>
  <c r="R39" i="47"/>
  <c r="J39" i="47"/>
  <c r="Q39" i="47"/>
  <c r="I39" i="47"/>
  <c r="R41" i="47"/>
  <c r="J41" i="47"/>
  <c r="Q41" i="47"/>
  <c r="I41" i="47"/>
  <c r="O41" i="47"/>
  <c r="N41" i="47"/>
  <c r="M41" i="47"/>
  <c r="R43" i="47"/>
  <c r="J43" i="47"/>
  <c r="Q43" i="47"/>
  <c r="I43" i="47"/>
  <c r="P43" i="47"/>
  <c r="M43" i="47"/>
  <c r="L43" i="47"/>
  <c r="K43" i="47"/>
  <c r="R45" i="47"/>
  <c r="J45" i="47"/>
  <c r="Q45" i="47"/>
  <c r="I45" i="47"/>
  <c r="P45" i="47"/>
  <c r="G45" i="47"/>
  <c r="N45" i="47"/>
  <c r="M45" i="47"/>
  <c r="L45" i="47"/>
  <c r="Y28" i="47"/>
  <c r="G29" i="47"/>
  <c r="AP29" i="47"/>
  <c r="Y30" i="47"/>
  <c r="G31" i="47"/>
  <c r="AP31" i="47"/>
  <c r="Y32" i="47"/>
  <c r="AT32" i="47"/>
  <c r="BI32" i="47"/>
  <c r="N33" i="47"/>
  <c r="AG33" i="47"/>
  <c r="AW33" i="47"/>
  <c r="I34" i="47"/>
  <c r="Y34" i="47"/>
  <c r="AR34" i="47"/>
  <c r="BK34" i="47"/>
  <c r="O35" i="47"/>
  <c r="AH35" i="47"/>
  <c r="AX35" i="47"/>
  <c r="J36" i="47"/>
  <c r="AC36" i="47"/>
  <c r="AS36" i="47"/>
  <c r="BL36" i="47"/>
  <c r="P37" i="47"/>
  <c r="AM37" i="47"/>
  <c r="BG37" i="47"/>
  <c r="K38" i="47"/>
  <c r="AD38" i="47"/>
  <c r="AT38" i="47"/>
  <c r="BM38" i="47"/>
  <c r="Y39" i="47"/>
  <c r="AO39" i="47"/>
  <c r="BH39" i="47"/>
  <c r="L40" i="47"/>
  <c r="AE40" i="47"/>
  <c r="AX40" i="47"/>
  <c r="K41" i="47"/>
  <c r="AH41" i="47"/>
  <c r="BG41" i="47"/>
  <c r="R42" i="47"/>
  <c r="AT42" i="47"/>
  <c r="BN42" i="47"/>
  <c r="AH43" i="47"/>
  <c r="BI43" i="47"/>
  <c r="AD44" i="47"/>
  <c r="BK44" i="47"/>
  <c r="Z45" i="47"/>
  <c r="BI45" i="47"/>
  <c r="AT78" i="47"/>
  <c r="BJ76" i="47"/>
  <c r="BI76" i="47"/>
  <c r="BH76" i="47"/>
  <c r="BN76" i="47"/>
  <c r="BF76" i="47"/>
  <c r="BE76" i="47"/>
  <c r="BC76" i="47"/>
  <c r="BJ78" i="47"/>
  <c r="BI78" i="47"/>
  <c r="BH78" i="47"/>
  <c r="BN78" i="47"/>
  <c r="BF78" i="47"/>
  <c r="BM78" i="47"/>
  <c r="BL78" i="47"/>
  <c r="BK78" i="47"/>
  <c r="BG78" i="47"/>
  <c r="BJ80" i="47"/>
  <c r="BI80" i="47"/>
  <c r="BH80" i="47"/>
  <c r="BG80" i="47"/>
  <c r="BN80" i="47"/>
  <c r="BF80" i="47"/>
  <c r="BM80" i="47"/>
  <c r="BL80" i="47"/>
  <c r="BC80" i="47"/>
  <c r="BJ82" i="47"/>
  <c r="BI82" i="47"/>
  <c r="BH82" i="47"/>
  <c r="BG82" i="47"/>
  <c r="BN82" i="47"/>
  <c r="BF82" i="47"/>
  <c r="BM82" i="47"/>
  <c r="BL82" i="47"/>
  <c r="BK82" i="47"/>
  <c r="BJ84" i="47"/>
  <c r="BI84" i="47"/>
  <c r="BH84" i="47"/>
  <c r="BG84" i="47"/>
  <c r="BN84" i="47"/>
  <c r="BF84" i="47"/>
  <c r="BM84" i="47"/>
  <c r="BL84" i="47"/>
  <c r="BK84" i="47"/>
  <c r="BE84" i="47"/>
  <c r="BC84" i="47"/>
  <c r="BJ86" i="47"/>
  <c r="BI86" i="47"/>
  <c r="BH86" i="47"/>
  <c r="BG86" i="47"/>
  <c r="BN86" i="47"/>
  <c r="BF86" i="47"/>
  <c r="BL86" i="47"/>
  <c r="BK86" i="47"/>
  <c r="BE86" i="47"/>
  <c r="BC86" i="47"/>
  <c r="BG76" i="47"/>
  <c r="BM86" i="47"/>
  <c r="BL76" i="47"/>
  <c r="BE78" i="47"/>
  <c r="BM76" i="47"/>
  <c r="BM71" i="47"/>
  <c r="BE71" i="47"/>
  <c r="BL71" i="47"/>
  <c r="BC71" i="47"/>
  <c r="BK71" i="47"/>
  <c r="BN73" i="47"/>
  <c r="BF73" i="47"/>
  <c r="BM73" i="47"/>
  <c r="BE73" i="47"/>
  <c r="BL73" i="47"/>
  <c r="BC73" i="47"/>
  <c r="BI73" i="47"/>
  <c r="BH73" i="47"/>
  <c r="BG73" i="47"/>
  <c r="BN75" i="47"/>
  <c r="BF75" i="47"/>
  <c r="BM75" i="47"/>
  <c r="BE75" i="47"/>
  <c r="BL75" i="47"/>
  <c r="BC75" i="47"/>
  <c r="BJ75" i="47"/>
  <c r="BN77" i="47"/>
  <c r="BF77" i="47"/>
  <c r="BM77" i="47"/>
  <c r="BE77" i="47"/>
  <c r="BL77" i="47"/>
  <c r="BC77" i="47"/>
  <c r="BJ77" i="47"/>
  <c r="BI77" i="47"/>
  <c r="BH77" i="47"/>
  <c r="BG77" i="47"/>
  <c r="BN79" i="47"/>
  <c r="BF79" i="47"/>
  <c r="BM79" i="47"/>
  <c r="BE79" i="47"/>
  <c r="BL79" i="47"/>
  <c r="BC79" i="47"/>
  <c r="BK79" i="47"/>
  <c r="BJ79" i="47"/>
  <c r="BN81" i="47"/>
  <c r="BF81" i="47"/>
  <c r="BM81" i="47"/>
  <c r="BE81" i="47"/>
  <c r="BL81" i="47"/>
  <c r="BC81" i="47"/>
  <c r="BK81" i="47"/>
  <c r="BJ81" i="47"/>
  <c r="BI81" i="47"/>
  <c r="BN83" i="47"/>
  <c r="BF83" i="47"/>
  <c r="BM83" i="47"/>
  <c r="BE83" i="47"/>
  <c r="BL83" i="47"/>
  <c r="BC83" i="47"/>
  <c r="BK83" i="47"/>
  <c r="BJ83" i="47"/>
  <c r="BI83" i="47"/>
  <c r="BH83" i="47"/>
  <c r="BN85" i="47"/>
  <c r="BF85" i="47"/>
  <c r="BM85" i="47"/>
  <c r="BE85" i="47"/>
  <c r="BL85" i="47"/>
  <c r="BC85" i="47"/>
  <c r="BK85" i="47"/>
  <c r="BJ85" i="47"/>
  <c r="BI85" i="47"/>
  <c r="BH85" i="47"/>
  <c r="BG85" i="47"/>
  <c r="BN87" i="47"/>
  <c r="BF87" i="47"/>
  <c r="BM87" i="47"/>
  <c r="BE87" i="47"/>
  <c r="BL87" i="47"/>
  <c r="BC87" i="47"/>
  <c r="BK87" i="47"/>
  <c r="BJ87" i="47"/>
  <c r="BI87" i="47"/>
  <c r="BH87" i="47"/>
  <c r="BG87" i="47"/>
  <c r="BK73" i="47"/>
  <c r="BI75" i="47"/>
  <c r="AC78" i="47"/>
  <c r="N70" i="47"/>
  <c r="M70" i="47"/>
  <c r="L70" i="47"/>
  <c r="N72" i="47"/>
  <c r="M72" i="47"/>
  <c r="L72" i="47"/>
  <c r="O74" i="47"/>
  <c r="N74" i="47"/>
  <c r="M74" i="47"/>
  <c r="P74" i="47"/>
  <c r="L74" i="47"/>
  <c r="K74" i="47"/>
  <c r="O76" i="47"/>
  <c r="N76" i="47"/>
  <c r="M76" i="47"/>
  <c r="K76" i="47"/>
  <c r="J76" i="47"/>
  <c r="I76" i="47"/>
  <c r="G76" i="47"/>
  <c r="O78" i="47"/>
  <c r="N78" i="47"/>
  <c r="M78" i="47"/>
  <c r="K78" i="47"/>
  <c r="R78" i="47"/>
  <c r="Q78" i="47"/>
  <c r="P78" i="47"/>
  <c r="L78" i="47"/>
  <c r="O80" i="47"/>
  <c r="N80" i="47"/>
  <c r="M80" i="47"/>
  <c r="L80" i="47"/>
  <c r="K80" i="47"/>
  <c r="P80" i="47"/>
  <c r="J80" i="47"/>
  <c r="I80" i="47"/>
  <c r="G80" i="47"/>
  <c r="O82" i="47"/>
  <c r="N82" i="47"/>
  <c r="M82" i="47"/>
  <c r="L82" i="47"/>
  <c r="K82" i="47"/>
  <c r="J82" i="47"/>
  <c r="I82" i="47"/>
  <c r="G82" i="47"/>
  <c r="Q82" i="47"/>
  <c r="O84" i="47"/>
  <c r="N84" i="47"/>
  <c r="M84" i="47"/>
  <c r="L84" i="47"/>
  <c r="K84" i="47"/>
  <c r="I84" i="47"/>
  <c r="G84" i="47"/>
  <c r="R84" i="47"/>
  <c r="P84" i="47"/>
  <c r="O86" i="47"/>
  <c r="N86" i="47"/>
  <c r="M86" i="47"/>
  <c r="L86" i="47"/>
  <c r="K86" i="47"/>
  <c r="G86" i="47"/>
  <c r="R86" i="47"/>
  <c r="Q86" i="47"/>
  <c r="J86" i="47"/>
  <c r="G70" i="47"/>
  <c r="I72" i="47"/>
  <c r="G74" i="47"/>
  <c r="BK75" i="47"/>
  <c r="BC82" i="47"/>
  <c r="P86" i="47"/>
  <c r="AA70" i="47"/>
  <c r="AH70" i="47"/>
  <c r="Z70" i="47"/>
  <c r="AG70" i="47"/>
  <c r="Y70" i="47"/>
  <c r="AA72" i="47"/>
  <c r="AH72" i="47"/>
  <c r="Z72" i="47"/>
  <c r="AG72" i="47"/>
  <c r="Y72" i="47"/>
  <c r="AB74" i="47"/>
  <c r="AA74" i="47"/>
  <c r="AH74" i="47"/>
  <c r="Z74" i="47"/>
  <c r="AF74" i="47"/>
  <c r="AE74" i="47"/>
  <c r="AD74" i="47"/>
  <c r="AB76" i="47"/>
  <c r="AA76" i="47"/>
  <c r="AH76" i="47"/>
  <c r="Z76" i="47"/>
  <c r="AF76" i="47"/>
  <c r="W76" i="47"/>
  <c r="AE76" i="47"/>
  <c r="AD76" i="47"/>
  <c r="AC76" i="47"/>
  <c r="AB78" i="47"/>
  <c r="AA78" i="47"/>
  <c r="AH78" i="47"/>
  <c r="Z78" i="47"/>
  <c r="AF78" i="47"/>
  <c r="W78" i="47"/>
  <c r="AG78" i="47"/>
  <c r="AB80" i="47"/>
  <c r="AA80" i="47"/>
  <c r="AH80" i="47"/>
  <c r="Z80" i="47"/>
  <c r="AG80" i="47"/>
  <c r="Y80" i="47"/>
  <c r="AF80" i="47"/>
  <c r="W80" i="47"/>
  <c r="AE80" i="47"/>
  <c r="AB82" i="47"/>
  <c r="AA82" i="47"/>
  <c r="AH82" i="47"/>
  <c r="Z82" i="47"/>
  <c r="AG82" i="47"/>
  <c r="Y82" i="47"/>
  <c r="AF82" i="47"/>
  <c r="W82" i="47"/>
  <c r="AE82" i="47"/>
  <c r="AD82" i="47"/>
  <c r="AB84" i="47"/>
  <c r="AA84" i="47"/>
  <c r="AH84" i="47"/>
  <c r="Z84" i="47"/>
  <c r="AG84" i="47"/>
  <c r="Y84" i="47"/>
  <c r="AF84" i="47"/>
  <c r="W84" i="47"/>
  <c r="AE84" i="47"/>
  <c r="AD84" i="47"/>
  <c r="AC84" i="47"/>
  <c r="AB86" i="47"/>
  <c r="AA86" i="47"/>
  <c r="AH86" i="47"/>
  <c r="Z86" i="47"/>
  <c r="AG86" i="47"/>
  <c r="Y86" i="47"/>
  <c r="AF86" i="47"/>
  <c r="W86" i="47"/>
  <c r="AE86" i="47"/>
  <c r="AD86" i="47"/>
  <c r="AC86" i="47"/>
  <c r="I70" i="47"/>
  <c r="AB70" i="47"/>
  <c r="BF71" i="47"/>
  <c r="J72" i="47"/>
  <c r="AC72" i="47"/>
  <c r="I74" i="47"/>
  <c r="L76" i="47"/>
  <c r="AE78" i="47"/>
  <c r="BG79" i="47"/>
  <c r="BE80" i="47"/>
  <c r="BE82" i="47"/>
  <c r="Z85" i="47"/>
  <c r="Y87" i="47"/>
  <c r="K73" i="47"/>
  <c r="R73" i="47"/>
  <c r="J73" i="47"/>
  <c r="Q73" i="47"/>
  <c r="I73" i="47"/>
  <c r="K75" i="47"/>
  <c r="R75" i="47"/>
  <c r="J75" i="47"/>
  <c r="Q75" i="47"/>
  <c r="I75" i="47"/>
  <c r="K77" i="47"/>
  <c r="R77" i="47"/>
  <c r="J77" i="47"/>
  <c r="Q77" i="47"/>
  <c r="I77" i="47"/>
  <c r="O77" i="47"/>
  <c r="K79" i="47"/>
  <c r="R79" i="47"/>
  <c r="J79" i="47"/>
  <c r="Q79" i="47"/>
  <c r="I79" i="47"/>
  <c r="O79" i="47"/>
  <c r="K81" i="47"/>
  <c r="R81" i="47"/>
  <c r="J81" i="47"/>
  <c r="Q81" i="47"/>
  <c r="I81" i="47"/>
  <c r="P81" i="47"/>
  <c r="G81" i="47"/>
  <c r="O81" i="47"/>
  <c r="K83" i="47"/>
  <c r="R83" i="47"/>
  <c r="J83" i="47"/>
  <c r="Q83" i="47"/>
  <c r="I83" i="47"/>
  <c r="P83" i="47"/>
  <c r="G83" i="47"/>
  <c r="O83" i="47"/>
  <c r="K85" i="47"/>
  <c r="R85" i="47"/>
  <c r="J85" i="47"/>
  <c r="Q85" i="47"/>
  <c r="I85" i="47"/>
  <c r="P85" i="47"/>
  <c r="G85" i="47"/>
  <c r="O85" i="47"/>
  <c r="K87" i="47"/>
  <c r="R87" i="47"/>
  <c r="J87" i="47"/>
  <c r="Q87" i="47"/>
  <c r="I87" i="47"/>
  <c r="P87" i="47"/>
  <c r="G87" i="47"/>
  <c r="O87" i="47"/>
  <c r="G71" i="47"/>
  <c r="P71" i="47"/>
  <c r="AC71" i="47"/>
  <c r="AP71" i="47"/>
  <c r="AX71" i="47"/>
  <c r="P73" i="47"/>
  <c r="AM73" i="47"/>
  <c r="AT75" i="47"/>
  <c r="L77" i="47"/>
  <c r="AT79" i="47"/>
  <c r="AF73" i="47"/>
  <c r="W73" i="47"/>
  <c r="AE73" i="47"/>
  <c r="AD73" i="47"/>
  <c r="AF75" i="47"/>
  <c r="W75" i="47"/>
  <c r="AE75" i="47"/>
  <c r="AD75" i="47"/>
  <c r="AB75" i="47"/>
  <c r="AF77" i="47"/>
  <c r="W77" i="47"/>
  <c r="AE77" i="47"/>
  <c r="AD77" i="47"/>
  <c r="AB77" i="47"/>
  <c r="AF79" i="47"/>
  <c r="W79" i="47"/>
  <c r="AE79" i="47"/>
  <c r="AD79" i="47"/>
  <c r="AB79" i="47"/>
  <c r="AF81" i="47"/>
  <c r="W81" i="47"/>
  <c r="AE81" i="47"/>
  <c r="AD81" i="47"/>
  <c r="AC81" i="47"/>
  <c r="AB81" i="47"/>
  <c r="AF83" i="47"/>
  <c r="W83" i="47"/>
  <c r="AE83" i="47"/>
  <c r="AD83" i="47"/>
  <c r="AC83" i="47"/>
  <c r="AB83" i="47"/>
  <c r="AF85" i="47"/>
  <c r="W85" i="47"/>
  <c r="AE85" i="47"/>
  <c r="AD85" i="47"/>
  <c r="AC85" i="47"/>
  <c r="AB85" i="47"/>
  <c r="AF87" i="47"/>
  <c r="W87" i="47"/>
  <c r="AE87" i="47"/>
  <c r="AD87" i="47"/>
  <c r="AC87" i="47"/>
  <c r="AB87" i="47"/>
  <c r="I71" i="47"/>
  <c r="Q71" i="47"/>
  <c r="AD71" i="47"/>
  <c r="AQ71" i="47"/>
  <c r="Y73" i="47"/>
  <c r="Z75" i="47"/>
  <c r="M77" i="47"/>
  <c r="AH77" i="47"/>
  <c r="Z79" i="47"/>
  <c r="L81" i="47"/>
  <c r="AH83" i="47"/>
  <c r="AG85" i="47"/>
  <c r="AA87" i="47"/>
  <c r="AS73" i="47"/>
  <c r="AR73" i="47"/>
  <c r="AQ73" i="47"/>
  <c r="AS75" i="47"/>
  <c r="AR75" i="47"/>
  <c r="AQ75" i="47"/>
  <c r="AW75" i="47"/>
  <c r="AO75" i="47"/>
  <c r="AS77" i="47"/>
  <c r="AR77" i="47"/>
  <c r="AQ77" i="47"/>
  <c r="AW77" i="47"/>
  <c r="AO77" i="47"/>
  <c r="AS79" i="47"/>
  <c r="AR79" i="47"/>
  <c r="AQ79" i="47"/>
  <c r="AW79" i="47"/>
  <c r="AO79" i="47"/>
  <c r="AS81" i="47"/>
  <c r="AR81" i="47"/>
  <c r="AQ81" i="47"/>
  <c r="AX81" i="47"/>
  <c r="AP81" i="47"/>
  <c r="AW81" i="47"/>
  <c r="AO81" i="47"/>
  <c r="AS83" i="47"/>
  <c r="AR83" i="47"/>
  <c r="AQ83" i="47"/>
  <c r="AX83" i="47"/>
  <c r="AP83" i="47"/>
  <c r="AW83" i="47"/>
  <c r="AO83" i="47"/>
  <c r="AS85" i="47"/>
  <c r="AR85" i="47"/>
  <c r="AQ85" i="47"/>
  <c r="AX85" i="47"/>
  <c r="AP85" i="47"/>
  <c r="AW85" i="47"/>
  <c r="AO85" i="47"/>
  <c r="AS87" i="47"/>
  <c r="AR87" i="47"/>
  <c r="AQ87" i="47"/>
  <c r="AX87" i="47"/>
  <c r="AP87" i="47"/>
  <c r="AW87" i="47"/>
  <c r="AO87" i="47"/>
  <c r="J71" i="47"/>
  <c r="Z73" i="47"/>
  <c r="AP73" i="47"/>
  <c r="G75" i="47"/>
  <c r="AA75" i="47"/>
  <c r="AV75" i="47"/>
  <c r="N77" i="47"/>
  <c r="AM77" i="47"/>
  <c r="AA79" i="47"/>
  <c r="AV79" i="47"/>
  <c r="M81" i="47"/>
  <c r="AT81" i="47"/>
  <c r="L83" i="47"/>
  <c r="AM83" i="47"/>
  <c r="AH85" i="47"/>
  <c r="AG87" i="47"/>
  <c r="AW28" i="46"/>
  <c r="AO28" i="46"/>
  <c r="AU28" i="46"/>
  <c r="AV28" i="46"/>
  <c r="AM28" i="46"/>
  <c r="AT28" i="46"/>
  <c r="AR28" i="46"/>
  <c r="AS28" i="46"/>
  <c r="AQ28" i="46"/>
  <c r="AW30" i="46"/>
  <c r="AO30" i="46"/>
  <c r="AV30" i="46"/>
  <c r="AM30" i="46"/>
  <c r="AU30" i="46"/>
  <c r="AT30" i="46"/>
  <c r="AR30" i="46"/>
  <c r="AS30" i="46"/>
  <c r="AQ30" i="46"/>
  <c r="AX30" i="46"/>
  <c r="AP30" i="46"/>
  <c r="AW32" i="46"/>
  <c r="AO32" i="46"/>
  <c r="AR32" i="46"/>
  <c r="AV32" i="46"/>
  <c r="AM32" i="46"/>
  <c r="AU32" i="46"/>
  <c r="AT32" i="46"/>
  <c r="AS32" i="46"/>
  <c r="AQ32" i="46"/>
  <c r="AX32" i="46"/>
  <c r="AP32" i="46"/>
  <c r="AR34" i="46"/>
  <c r="AX34" i="46"/>
  <c r="AP34" i="46"/>
  <c r="AT34" i="46"/>
  <c r="AS34" i="46"/>
  <c r="AQ34" i="46"/>
  <c r="AO34" i="46"/>
  <c r="AW34" i="46"/>
  <c r="AM34" i="46"/>
  <c r="AV34" i="46"/>
  <c r="AU34" i="46"/>
  <c r="AS36" i="46"/>
  <c r="AR36" i="46"/>
  <c r="AX36" i="46"/>
  <c r="AP36" i="46"/>
  <c r="AT36" i="46"/>
  <c r="AQ36" i="46"/>
  <c r="AO36" i="46"/>
  <c r="AM36" i="46"/>
  <c r="AW36" i="46"/>
  <c r="AV36" i="46"/>
  <c r="AU36" i="46"/>
  <c r="AQ40" i="46"/>
  <c r="AP40" i="46"/>
  <c r="AX40" i="46"/>
  <c r="AO40" i="46"/>
  <c r="AV40" i="46"/>
  <c r="AM40" i="46"/>
  <c r="AW40" i="46"/>
  <c r="AT40" i="46"/>
  <c r="AU40" i="46"/>
  <c r="AS40" i="46"/>
  <c r="AR40" i="46"/>
  <c r="G30" i="46"/>
  <c r="O28" i="46"/>
  <c r="N28" i="46"/>
  <c r="M28" i="46"/>
  <c r="L28" i="46"/>
  <c r="J28" i="46"/>
  <c r="K28" i="46"/>
  <c r="R28" i="46"/>
  <c r="Q28" i="46"/>
  <c r="I28" i="46"/>
  <c r="O30" i="46"/>
  <c r="R30" i="46"/>
  <c r="N30" i="46"/>
  <c r="M30" i="46"/>
  <c r="L30" i="46"/>
  <c r="K30" i="46"/>
  <c r="J30" i="46"/>
  <c r="Q30" i="46"/>
  <c r="I30" i="46"/>
  <c r="O32" i="46"/>
  <c r="N32" i="46"/>
  <c r="J32" i="46"/>
  <c r="M32" i="46"/>
  <c r="L32" i="46"/>
  <c r="R32" i="46"/>
  <c r="K32" i="46"/>
  <c r="Q32" i="46"/>
  <c r="I32" i="46"/>
  <c r="P32" i="46"/>
  <c r="G32" i="46"/>
  <c r="R34" i="46"/>
  <c r="J34" i="46"/>
  <c r="P34" i="46"/>
  <c r="G34" i="46"/>
  <c r="N34" i="46"/>
  <c r="M34" i="46"/>
  <c r="L34" i="46"/>
  <c r="K34" i="46"/>
  <c r="I34" i="46"/>
  <c r="Q34" i="46"/>
  <c r="O34" i="46"/>
  <c r="R36" i="46"/>
  <c r="J36" i="46"/>
  <c r="P36" i="46"/>
  <c r="G36" i="46"/>
  <c r="L36" i="46"/>
  <c r="K36" i="46"/>
  <c r="I36" i="46"/>
  <c r="O36" i="46"/>
  <c r="Q36" i="46"/>
  <c r="N36" i="46"/>
  <c r="M36" i="46"/>
  <c r="K38" i="46"/>
  <c r="R38" i="46"/>
  <c r="J38" i="46"/>
  <c r="P38" i="46"/>
  <c r="G38" i="46"/>
  <c r="L38" i="46"/>
  <c r="I38" i="46"/>
  <c r="O38" i="46"/>
  <c r="Q38" i="46"/>
  <c r="N38" i="46"/>
  <c r="M38" i="46"/>
  <c r="Q42" i="46"/>
  <c r="I42" i="46"/>
  <c r="R42" i="46"/>
  <c r="G42" i="46"/>
  <c r="P42" i="46"/>
  <c r="N42" i="46"/>
  <c r="O42" i="46"/>
  <c r="M42" i="46"/>
  <c r="L42" i="46"/>
  <c r="K42" i="46"/>
  <c r="J42" i="46"/>
  <c r="Q44" i="46"/>
  <c r="I44" i="46"/>
  <c r="L44" i="46"/>
  <c r="K44" i="46"/>
  <c r="R44" i="46"/>
  <c r="G44" i="46"/>
  <c r="O44" i="46"/>
  <c r="N44" i="46"/>
  <c r="M44" i="46"/>
  <c r="J44" i="46"/>
  <c r="P44" i="46"/>
  <c r="G28" i="46"/>
  <c r="AP28" i="46"/>
  <c r="Q40" i="46"/>
  <c r="I40" i="46"/>
  <c r="N40" i="46"/>
  <c r="M40" i="46"/>
  <c r="K40" i="46"/>
  <c r="P40" i="46"/>
  <c r="O40" i="46"/>
  <c r="L40" i="46"/>
  <c r="J40" i="46"/>
  <c r="G40" i="46"/>
  <c r="R40" i="46"/>
  <c r="P28" i="46"/>
  <c r="AX28" i="46"/>
  <c r="AV38" i="46"/>
  <c r="AO42" i="46"/>
  <c r="AP44" i="46"/>
  <c r="AE34" i="46"/>
  <c r="AC34" i="46"/>
  <c r="AF36" i="46"/>
  <c r="AE36" i="46"/>
  <c r="AC36" i="46"/>
  <c r="AF38" i="46"/>
  <c r="W38" i="46"/>
  <c r="AE38" i="46"/>
  <c r="AC38" i="46"/>
  <c r="AD40" i="46"/>
  <c r="AB40" i="46"/>
  <c r="AA40" i="46"/>
  <c r="AH40" i="46"/>
  <c r="Y40" i="46"/>
  <c r="AD42" i="46"/>
  <c r="AF42" i="46"/>
  <c r="AE42" i="46"/>
  <c r="AB42" i="46"/>
  <c r="AD44" i="46"/>
  <c r="Z44" i="46"/>
  <c r="AH44" i="46"/>
  <c r="Y44" i="46"/>
  <c r="AF44" i="46"/>
  <c r="AD28" i="46"/>
  <c r="BC28" i="46"/>
  <c r="BL28" i="46"/>
  <c r="M29" i="46"/>
  <c r="Z29" i="46"/>
  <c r="AH29" i="46"/>
  <c r="AD30" i="46"/>
  <c r="BC30" i="46"/>
  <c r="BL30" i="46"/>
  <c r="M31" i="46"/>
  <c r="Z31" i="46"/>
  <c r="AH31" i="46"/>
  <c r="AD32" i="46"/>
  <c r="BC32" i="46"/>
  <c r="BL32" i="46"/>
  <c r="M33" i="46"/>
  <c r="Z33" i="46"/>
  <c r="AH33" i="46"/>
  <c r="AG34" i="46"/>
  <c r="P35" i="46"/>
  <c r="AE35" i="46"/>
  <c r="BK35" i="46"/>
  <c r="AD36" i="46"/>
  <c r="G37" i="46"/>
  <c r="W37" i="46"/>
  <c r="AQ37" i="46"/>
  <c r="BH37" i="46"/>
  <c r="AG38" i="46"/>
  <c r="AW38" i="46"/>
  <c r="I39" i="46"/>
  <c r="Z39" i="46"/>
  <c r="BM39" i="46"/>
  <c r="W40" i="46"/>
  <c r="W41" i="46"/>
  <c r="AS41" i="46"/>
  <c r="BK41" i="46"/>
  <c r="Y42" i="46"/>
  <c r="AR42" i="46"/>
  <c r="Y43" i="46"/>
  <c r="AQ43" i="46"/>
  <c r="BL43" i="46"/>
  <c r="W44" i="46"/>
  <c r="AR44" i="46"/>
  <c r="R45" i="46"/>
  <c r="AR45" i="46"/>
  <c r="BK45" i="46"/>
  <c r="AU42" i="46"/>
  <c r="AS44" i="46"/>
  <c r="BH71" i="46"/>
  <c r="BG71" i="46"/>
  <c r="BN71" i="46"/>
  <c r="BF71" i="46"/>
  <c r="BJ71" i="46"/>
  <c r="BI71" i="46"/>
  <c r="BE71" i="46"/>
  <c r="BC71" i="46"/>
  <c r="BN75" i="46"/>
  <c r="BF75" i="46"/>
  <c r="BM75" i="46"/>
  <c r="BE75" i="46"/>
  <c r="BL75" i="46"/>
  <c r="BC75" i="46"/>
  <c r="BK75" i="46"/>
  <c r="BJ75" i="46"/>
  <c r="BI75" i="46"/>
  <c r="BH75" i="46"/>
  <c r="BG75" i="46"/>
  <c r="BN81" i="46"/>
  <c r="BF81" i="46"/>
  <c r="BM81" i="46"/>
  <c r="BE81" i="46"/>
  <c r="BL81" i="46"/>
  <c r="BC81" i="46"/>
  <c r="BJ81" i="46"/>
  <c r="BI81" i="46"/>
  <c r="BH81" i="46"/>
  <c r="BK81" i="46"/>
  <c r="BG81" i="46"/>
  <c r="BN85" i="46"/>
  <c r="BF85" i="46"/>
  <c r="BM85" i="46"/>
  <c r="BE85" i="46"/>
  <c r="BL85" i="46"/>
  <c r="BC85" i="46"/>
  <c r="BK85" i="46"/>
  <c r="BJ85" i="46"/>
  <c r="BI85" i="46"/>
  <c r="BH85" i="46"/>
  <c r="BG85" i="46"/>
  <c r="BK71" i="46"/>
  <c r="BM34" i="46"/>
  <c r="BE34" i="46"/>
  <c r="BK34" i="46"/>
  <c r="BN36" i="46"/>
  <c r="BF36" i="46"/>
  <c r="BM36" i="46"/>
  <c r="BE36" i="46"/>
  <c r="BK36" i="46"/>
  <c r="BN38" i="46"/>
  <c r="BF38" i="46"/>
  <c r="BM38" i="46"/>
  <c r="BE38" i="46"/>
  <c r="BK38" i="46"/>
  <c r="BL40" i="46"/>
  <c r="BC40" i="46"/>
  <c r="BN40" i="46"/>
  <c r="BE40" i="46"/>
  <c r="BM40" i="46"/>
  <c r="BJ40" i="46"/>
  <c r="BL42" i="46"/>
  <c r="BC42" i="46"/>
  <c r="BH42" i="46"/>
  <c r="BG42" i="46"/>
  <c r="BN42" i="46"/>
  <c r="BE42" i="46"/>
  <c r="BL44" i="46"/>
  <c r="BC44" i="46"/>
  <c r="BK44" i="46"/>
  <c r="BJ44" i="46"/>
  <c r="BH44" i="46"/>
  <c r="BF28" i="46"/>
  <c r="BN28" i="46"/>
  <c r="AB29" i="46"/>
  <c r="W30" i="46"/>
  <c r="AF30" i="46"/>
  <c r="BF30" i="46"/>
  <c r="BN30" i="46"/>
  <c r="AB31" i="46"/>
  <c r="W32" i="46"/>
  <c r="AF32" i="46"/>
  <c r="BF32" i="46"/>
  <c r="BN32" i="46"/>
  <c r="O33" i="46"/>
  <c r="AB33" i="46"/>
  <c r="Y34" i="46"/>
  <c r="BC34" i="46"/>
  <c r="G35" i="46"/>
  <c r="AH35" i="46"/>
  <c r="AH36" i="46"/>
  <c r="BC36" i="46"/>
  <c r="AC37" i="46"/>
  <c r="BG38" i="46"/>
  <c r="AD39" i="46"/>
  <c r="AC40" i="46"/>
  <c r="AB41" i="46"/>
  <c r="AV41" i="46"/>
  <c r="AA42" i="46"/>
  <c r="AB43" i="46"/>
  <c r="AW43" i="46"/>
  <c r="BN43" i="46"/>
  <c r="AB44" i="46"/>
  <c r="AU44" i="46"/>
  <c r="AC45" i="46"/>
  <c r="AT45" i="46"/>
  <c r="BL71" i="46"/>
  <c r="AT76" i="46"/>
  <c r="AS38" i="46"/>
  <c r="AR38" i="46"/>
  <c r="AX38" i="46"/>
  <c r="AP38" i="46"/>
  <c r="AQ42" i="46"/>
  <c r="AT42" i="46"/>
  <c r="AS42" i="46"/>
  <c r="AP42" i="46"/>
  <c r="BN77" i="46"/>
  <c r="BF77" i="46"/>
  <c r="BM77" i="46"/>
  <c r="BE77" i="46"/>
  <c r="BL77" i="46"/>
  <c r="BC77" i="46"/>
  <c r="BK77" i="46"/>
  <c r="BJ77" i="46"/>
  <c r="BN79" i="46"/>
  <c r="BF79" i="46"/>
  <c r="BM79" i="46"/>
  <c r="BE79" i="46"/>
  <c r="BL79" i="46"/>
  <c r="BC79" i="46"/>
  <c r="BH79" i="46"/>
  <c r="BI79" i="46"/>
  <c r="BG79" i="46"/>
  <c r="BJ79" i="46"/>
  <c r="BN83" i="46"/>
  <c r="BF83" i="46"/>
  <c r="BM83" i="46"/>
  <c r="BE83" i="46"/>
  <c r="BL83" i="46"/>
  <c r="BC83" i="46"/>
  <c r="BK83" i="46"/>
  <c r="BJ83" i="46"/>
  <c r="BI83" i="46"/>
  <c r="BH83" i="46"/>
  <c r="BG83" i="46"/>
  <c r="BN87" i="46"/>
  <c r="BF87" i="46"/>
  <c r="BM87" i="46"/>
  <c r="BE87" i="46"/>
  <c r="BL87" i="46"/>
  <c r="BC87" i="46"/>
  <c r="BK87" i="46"/>
  <c r="BJ87" i="46"/>
  <c r="BI87" i="46"/>
  <c r="BH87" i="46"/>
  <c r="BG87" i="46"/>
  <c r="N35" i="46"/>
  <c r="L35" i="46"/>
  <c r="O37" i="46"/>
  <c r="N37" i="46"/>
  <c r="L37" i="46"/>
  <c r="O39" i="46"/>
  <c r="N39" i="46"/>
  <c r="L39" i="46"/>
  <c r="M41" i="46"/>
  <c r="P41" i="46"/>
  <c r="O41" i="46"/>
  <c r="L41" i="46"/>
  <c r="M43" i="46"/>
  <c r="J43" i="46"/>
  <c r="R43" i="46"/>
  <c r="I43" i="46"/>
  <c r="P43" i="46"/>
  <c r="M45" i="46"/>
  <c r="N45" i="46"/>
  <c r="L45" i="46"/>
  <c r="J45" i="46"/>
  <c r="Y28" i="46"/>
  <c r="AG28" i="46"/>
  <c r="BG28" i="46"/>
  <c r="G29" i="46"/>
  <c r="P29" i="46"/>
  <c r="AC29" i="46"/>
  <c r="Y30" i="46"/>
  <c r="AG30" i="46"/>
  <c r="BG30" i="46"/>
  <c r="G31" i="46"/>
  <c r="P31" i="46"/>
  <c r="AC31" i="46"/>
  <c r="AP31" i="46"/>
  <c r="AX31" i="46"/>
  <c r="BK31" i="46"/>
  <c r="Y32" i="46"/>
  <c r="AG32" i="46"/>
  <c r="BG32" i="46"/>
  <c r="G33" i="46"/>
  <c r="P33" i="46"/>
  <c r="AC33" i="46"/>
  <c r="BF33" i="46"/>
  <c r="Z34" i="46"/>
  <c r="BF34" i="46"/>
  <c r="I35" i="46"/>
  <c r="W35" i="46"/>
  <c r="BC35" i="46"/>
  <c r="BN35" i="46"/>
  <c r="W36" i="46"/>
  <c r="BG36" i="46"/>
  <c r="K37" i="46"/>
  <c r="AD37" i="46"/>
  <c r="BM37" i="46"/>
  <c r="Y38" i="46"/>
  <c r="AO38" i="46"/>
  <c r="BH38" i="46"/>
  <c r="M39" i="46"/>
  <c r="AE39" i="46"/>
  <c r="BC39" i="46"/>
  <c r="AE40" i="46"/>
  <c r="J41" i="46"/>
  <c r="AC42" i="46"/>
  <c r="AW42" i="46"/>
  <c r="K43" i="46"/>
  <c r="AC43" i="46"/>
  <c r="AC44" i="46"/>
  <c r="I45" i="46"/>
  <c r="BM71" i="46"/>
  <c r="BG77" i="46"/>
  <c r="BK79" i="46"/>
  <c r="AQ44" i="46"/>
  <c r="AW44" i="46"/>
  <c r="AM44" i="46"/>
  <c r="AV44" i="46"/>
  <c r="AT44" i="46"/>
  <c r="AH41" i="46"/>
  <c r="Z41" i="46"/>
  <c r="AD41" i="46"/>
  <c r="AC41" i="46"/>
  <c r="AA41" i="46"/>
  <c r="AH45" i="46"/>
  <c r="Z45" i="46"/>
  <c r="AB45" i="46"/>
  <c r="AA45" i="46"/>
  <c r="AG45" i="46"/>
  <c r="W45" i="46"/>
  <c r="BH30" i="46"/>
  <c r="AD31" i="46"/>
  <c r="Z32" i="46"/>
  <c r="AH32" i="46"/>
  <c r="BH32" i="46"/>
  <c r="AD33" i="46"/>
  <c r="AA34" i="46"/>
  <c r="BG34" i="46"/>
  <c r="J35" i="46"/>
  <c r="Y36" i="46"/>
  <c r="BH36" i="46"/>
  <c r="M37" i="46"/>
  <c r="AE37" i="46"/>
  <c r="BN37" i="46"/>
  <c r="Z38" i="46"/>
  <c r="AQ38" i="46"/>
  <c r="BI38" i="46"/>
  <c r="P39" i="46"/>
  <c r="BE39" i="46"/>
  <c r="AF40" i="46"/>
  <c r="BF40" i="46"/>
  <c r="K41" i="46"/>
  <c r="AF41" i="46"/>
  <c r="BC41" i="46"/>
  <c r="AG42" i="46"/>
  <c r="AX42" i="46"/>
  <c r="L43" i="46"/>
  <c r="BC43" i="46"/>
  <c r="AE44" i="46"/>
  <c r="BE44" i="46"/>
  <c r="K45" i="46"/>
  <c r="AE45" i="46"/>
  <c r="BE45" i="46"/>
  <c r="AQ70" i="46"/>
  <c r="AX70" i="46"/>
  <c r="AP70" i="46"/>
  <c r="AW70" i="46"/>
  <c r="AO70" i="46"/>
  <c r="AV70" i="46"/>
  <c r="AU70" i="46"/>
  <c r="AS70" i="46"/>
  <c r="AU72" i="46"/>
  <c r="AQ72" i="46"/>
  <c r="AP72" i="46"/>
  <c r="AX72" i="46"/>
  <c r="AO72" i="46"/>
  <c r="AV72" i="46"/>
  <c r="AT72" i="46"/>
  <c r="AS72" i="46"/>
  <c r="AR72" i="46"/>
  <c r="AW74" i="46"/>
  <c r="AO74" i="46"/>
  <c r="AV74" i="46"/>
  <c r="AM74" i="46"/>
  <c r="AU74" i="46"/>
  <c r="AQ74" i="46"/>
  <c r="AP74" i="46"/>
  <c r="AX74" i="46"/>
  <c r="AT74" i="46"/>
  <c r="AS74" i="46"/>
  <c r="AR74" i="46"/>
  <c r="AW76" i="46"/>
  <c r="AO76" i="46"/>
  <c r="AV76" i="46"/>
  <c r="AM76" i="46"/>
  <c r="AU76" i="46"/>
  <c r="AR76" i="46"/>
  <c r="AQ76" i="46"/>
  <c r="AP76" i="46"/>
  <c r="AW78" i="46"/>
  <c r="AO78" i="46"/>
  <c r="AV78" i="46"/>
  <c r="AM78" i="46"/>
  <c r="AU78" i="46"/>
  <c r="AQ78" i="46"/>
  <c r="AX78" i="46"/>
  <c r="AT78" i="46"/>
  <c r="AS78" i="46"/>
  <c r="AR78" i="46"/>
  <c r="AP78" i="46"/>
  <c r="AW80" i="46"/>
  <c r="AO80" i="46"/>
  <c r="AV80" i="46"/>
  <c r="AM80" i="46"/>
  <c r="AU80" i="46"/>
  <c r="AR80" i="46"/>
  <c r="AQ80" i="46"/>
  <c r="AS80" i="46"/>
  <c r="AP80" i="46"/>
  <c r="AW82" i="46"/>
  <c r="AO82" i="46"/>
  <c r="AV82" i="46"/>
  <c r="AM82" i="46"/>
  <c r="AU82" i="46"/>
  <c r="AT82" i="46"/>
  <c r="AS82" i="46"/>
  <c r="AR82" i="46"/>
  <c r="AQ82" i="46"/>
  <c r="AX82" i="46"/>
  <c r="AW84" i="46"/>
  <c r="AO84" i="46"/>
  <c r="AV84" i="46"/>
  <c r="AM84" i="46"/>
  <c r="AU84" i="46"/>
  <c r="AT84" i="46"/>
  <c r="AS84" i="46"/>
  <c r="AR84" i="46"/>
  <c r="AQ84" i="46"/>
  <c r="AX84" i="46"/>
  <c r="AP84" i="46"/>
  <c r="AW86" i="46"/>
  <c r="AO86" i="46"/>
  <c r="AV86" i="46"/>
  <c r="AM86" i="46"/>
  <c r="AU86" i="46"/>
  <c r="AT86" i="46"/>
  <c r="AS86" i="46"/>
  <c r="AR86" i="46"/>
  <c r="AQ86" i="46"/>
  <c r="AX86" i="46"/>
  <c r="AP86" i="46"/>
  <c r="AR70" i="46"/>
  <c r="AM72" i="46"/>
  <c r="BH77" i="46"/>
  <c r="AX80" i="46"/>
  <c r="BN73" i="46"/>
  <c r="BF73" i="46"/>
  <c r="BM73" i="46"/>
  <c r="BE73" i="46"/>
  <c r="BL73" i="46"/>
  <c r="BC73" i="46"/>
  <c r="BK73" i="46"/>
  <c r="BJ73" i="46"/>
  <c r="BI73" i="46"/>
  <c r="BG73" i="46"/>
  <c r="AA35" i="46"/>
  <c r="AG35" i="46"/>
  <c r="Y35" i="46"/>
  <c r="AB39" i="46"/>
  <c r="AA39" i="46"/>
  <c r="AG39" i="46"/>
  <c r="Y39" i="46"/>
  <c r="AH43" i="46"/>
  <c r="Z43" i="46"/>
  <c r="AG43" i="46"/>
  <c r="W43" i="46"/>
  <c r="AF43" i="46"/>
  <c r="AD43" i="46"/>
  <c r="AD29" i="46"/>
  <c r="AV33" i="46"/>
  <c r="AM33" i="46"/>
  <c r="AT33" i="46"/>
  <c r="AV35" i="46"/>
  <c r="AM35" i="46"/>
  <c r="AT35" i="46"/>
  <c r="AW37" i="46"/>
  <c r="AO37" i="46"/>
  <c r="AV37" i="46"/>
  <c r="AM37" i="46"/>
  <c r="AT37" i="46"/>
  <c r="AU39" i="46"/>
  <c r="AX39" i="46"/>
  <c r="AO39" i="46"/>
  <c r="AW39" i="46"/>
  <c r="AM39" i="46"/>
  <c r="AT39" i="46"/>
  <c r="AU41" i="46"/>
  <c r="AR41" i="46"/>
  <c r="AQ41" i="46"/>
  <c r="AX41" i="46"/>
  <c r="AO41" i="46"/>
  <c r="AU43" i="46"/>
  <c r="AV43" i="46"/>
  <c r="AT43" i="46"/>
  <c r="AR43" i="46"/>
  <c r="AU45" i="46"/>
  <c r="AP45" i="46"/>
  <c r="AX45" i="46"/>
  <c r="AO45" i="46"/>
  <c r="AV45" i="46"/>
  <c r="AA28" i="46"/>
  <c r="BI28" i="46"/>
  <c r="J29" i="46"/>
  <c r="R29" i="46"/>
  <c r="AE29" i="46"/>
  <c r="AR29" i="46"/>
  <c r="BE29" i="46"/>
  <c r="BM29" i="46"/>
  <c r="AA30" i="46"/>
  <c r="BI30" i="46"/>
  <c r="J31" i="46"/>
  <c r="R31" i="46"/>
  <c r="AE31" i="46"/>
  <c r="AR31" i="46"/>
  <c r="BE31" i="46"/>
  <c r="BM31" i="46"/>
  <c r="AA32" i="46"/>
  <c r="BI32" i="46"/>
  <c r="J33" i="46"/>
  <c r="R33" i="46"/>
  <c r="AE33" i="46"/>
  <c r="AS33" i="46"/>
  <c r="AB34" i="46"/>
  <c r="BH34" i="46"/>
  <c r="K35" i="46"/>
  <c r="AB35" i="46"/>
  <c r="AQ35" i="46"/>
  <c r="Z36" i="46"/>
  <c r="BI36" i="46"/>
  <c r="P37" i="46"/>
  <c r="AA38" i="46"/>
  <c r="AT38" i="46"/>
  <c r="BJ38" i="46"/>
  <c r="Q39" i="46"/>
  <c r="AH39" i="46"/>
  <c r="AG40" i="46"/>
  <c r="BG40" i="46"/>
  <c r="N41" i="46"/>
  <c r="AG41" i="46"/>
  <c r="AH42" i="46"/>
  <c r="BF42" i="46"/>
  <c r="N43" i="46"/>
  <c r="AM43" i="46"/>
  <c r="AG44" i="46"/>
  <c r="BF44" i="46"/>
  <c r="O45" i="46"/>
  <c r="AF45" i="46"/>
  <c r="AT70" i="46"/>
  <c r="AW72" i="46"/>
  <c r="BI77" i="46"/>
  <c r="AB37" i="46"/>
  <c r="AA37" i="46"/>
  <c r="AG37" i="46"/>
  <c r="Y37" i="46"/>
  <c r="BI33" i="46"/>
  <c r="BG33" i="46"/>
  <c r="BI35" i="46"/>
  <c r="BG35" i="46"/>
  <c r="BJ37" i="46"/>
  <c r="BI37" i="46"/>
  <c r="BG37" i="46"/>
  <c r="BH39" i="46"/>
  <c r="BL39" i="46"/>
  <c r="BK39" i="46"/>
  <c r="BI39" i="46"/>
  <c r="BH41" i="46"/>
  <c r="BF41" i="46"/>
  <c r="BN41" i="46"/>
  <c r="BE41" i="46"/>
  <c r="BL41" i="46"/>
  <c r="BH43" i="46"/>
  <c r="BJ43" i="46"/>
  <c r="BI43" i="46"/>
  <c r="BF43" i="46"/>
  <c r="BH45" i="46"/>
  <c r="BM45" i="46"/>
  <c r="BC45" i="46"/>
  <c r="BL45" i="46"/>
  <c r="BJ45" i="46"/>
  <c r="W29" i="46"/>
  <c r="BF29" i="46"/>
  <c r="W31" i="46"/>
  <c r="BF31" i="46"/>
  <c r="W33" i="46"/>
  <c r="AU33" i="46"/>
  <c r="BK33" i="46"/>
  <c r="AD34" i="46"/>
  <c r="BI34" i="46"/>
  <c r="M35" i="46"/>
  <c r="AC35" i="46"/>
  <c r="AR35" i="46"/>
  <c r="BH35" i="46"/>
  <c r="AA36" i="46"/>
  <c r="BJ36" i="46"/>
  <c r="Q37" i="46"/>
  <c r="AH37" i="46"/>
  <c r="BE37" i="46"/>
  <c r="AB38" i="46"/>
  <c r="AU38" i="46"/>
  <c r="BL38" i="46"/>
  <c r="R39" i="46"/>
  <c r="AP39" i="46"/>
  <c r="BG39" i="46"/>
  <c r="BH40" i="46"/>
  <c r="Q41" i="46"/>
  <c r="AM41" i="46"/>
  <c r="BI41" i="46"/>
  <c r="AM42" i="46"/>
  <c r="BI42" i="46"/>
  <c r="O43" i="46"/>
  <c r="AO43" i="46"/>
  <c r="BG43" i="46"/>
  <c r="AO44" i="46"/>
  <c r="BG44" i="46"/>
  <c r="P45" i="46"/>
  <c r="AM45" i="46"/>
  <c r="BG45" i="46"/>
  <c r="M71" i="46"/>
  <c r="L71" i="46"/>
  <c r="K71" i="46"/>
  <c r="G71" i="46"/>
  <c r="R71" i="46"/>
  <c r="P71" i="46"/>
  <c r="Q73" i="46"/>
  <c r="I73" i="46"/>
  <c r="P73" i="46"/>
  <c r="O73" i="46"/>
  <c r="N73" i="46"/>
  <c r="J73" i="46"/>
  <c r="G73" i="46"/>
  <c r="K75" i="46"/>
  <c r="R75" i="46"/>
  <c r="J75" i="46"/>
  <c r="Q75" i="46"/>
  <c r="I75" i="46"/>
  <c r="N75" i="46"/>
  <c r="M75" i="46"/>
  <c r="L75" i="46"/>
  <c r="G75" i="46"/>
  <c r="P75" i="46"/>
  <c r="O75" i="46"/>
  <c r="K77" i="46"/>
  <c r="R77" i="46"/>
  <c r="J77" i="46"/>
  <c r="Q77" i="46"/>
  <c r="I77" i="46"/>
  <c r="O77" i="46"/>
  <c r="N77" i="46"/>
  <c r="M77" i="46"/>
  <c r="L77" i="46"/>
  <c r="K79" i="46"/>
  <c r="R79" i="46"/>
  <c r="J79" i="46"/>
  <c r="Q79" i="46"/>
  <c r="I79" i="46"/>
  <c r="M79" i="46"/>
  <c r="N79" i="46"/>
  <c r="L79" i="46"/>
  <c r="G79" i="46"/>
  <c r="K81" i="46"/>
  <c r="R81" i="46"/>
  <c r="J81" i="46"/>
  <c r="Q81" i="46"/>
  <c r="I81" i="46"/>
  <c r="O81" i="46"/>
  <c r="N81" i="46"/>
  <c r="M81" i="46"/>
  <c r="P81" i="46"/>
  <c r="L81" i="46"/>
  <c r="G81" i="46"/>
  <c r="K83" i="46"/>
  <c r="R83" i="46"/>
  <c r="J83" i="46"/>
  <c r="Q83" i="46"/>
  <c r="I83" i="46"/>
  <c r="P83" i="46"/>
  <c r="G83" i="46"/>
  <c r="O83" i="46"/>
  <c r="N83" i="46"/>
  <c r="M83" i="46"/>
  <c r="L83" i="46"/>
  <c r="K85" i="46"/>
  <c r="R85" i="46"/>
  <c r="J85" i="46"/>
  <c r="Q85" i="46"/>
  <c r="I85" i="46"/>
  <c r="P85" i="46"/>
  <c r="G85" i="46"/>
  <c r="O85" i="46"/>
  <c r="N85" i="46"/>
  <c r="M85" i="46"/>
  <c r="L85" i="46"/>
  <c r="K87" i="46"/>
  <c r="R87" i="46"/>
  <c r="J87" i="46"/>
  <c r="Q87" i="46"/>
  <c r="I87" i="46"/>
  <c r="P87" i="46"/>
  <c r="G87" i="46"/>
  <c r="O87" i="46"/>
  <c r="N87" i="46"/>
  <c r="M87" i="46"/>
  <c r="L87" i="46"/>
  <c r="O71" i="46"/>
  <c r="P77" i="46"/>
  <c r="BL70" i="46"/>
  <c r="BC70" i="46"/>
  <c r="BK70" i="46"/>
  <c r="BJ70" i="46"/>
  <c r="BH72" i="46"/>
  <c r="BN72" i="46"/>
  <c r="BE72" i="46"/>
  <c r="BM72" i="46"/>
  <c r="BC72" i="46"/>
  <c r="BL72" i="46"/>
  <c r="BJ74" i="46"/>
  <c r="BI74" i="46"/>
  <c r="BH74" i="46"/>
  <c r="BG74" i="46"/>
  <c r="BF74" i="46"/>
  <c r="BE74" i="46"/>
  <c r="BC74" i="46"/>
  <c r="BJ76" i="46"/>
  <c r="BI76" i="46"/>
  <c r="BH76" i="46"/>
  <c r="BK76" i="46"/>
  <c r="BG76" i="46"/>
  <c r="BF76" i="46"/>
  <c r="BE76" i="46"/>
  <c r="BJ78" i="46"/>
  <c r="BI78" i="46"/>
  <c r="BH78" i="46"/>
  <c r="BL78" i="46"/>
  <c r="BC78" i="46"/>
  <c r="BE78" i="46"/>
  <c r="BN78" i="46"/>
  <c r="BM78" i="46"/>
  <c r="BJ80" i="46"/>
  <c r="BI80" i="46"/>
  <c r="BH80" i="46"/>
  <c r="BN80" i="46"/>
  <c r="BF80" i="46"/>
  <c r="BM80" i="46"/>
  <c r="BE80" i="46"/>
  <c r="BL80" i="46"/>
  <c r="BC80" i="46"/>
  <c r="BK80" i="46"/>
  <c r="BJ82" i="46"/>
  <c r="BI82" i="46"/>
  <c r="BH82" i="46"/>
  <c r="BG82" i="46"/>
  <c r="BN82" i="46"/>
  <c r="BF82" i="46"/>
  <c r="BM82" i="46"/>
  <c r="BE82" i="46"/>
  <c r="BL82" i="46"/>
  <c r="BC82" i="46"/>
  <c r="BK82" i="46"/>
  <c r="BJ84" i="46"/>
  <c r="BI84" i="46"/>
  <c r="BH84" i="46"/>
  <c r="BG84" i="46"/>
  <c r="BN84" i="46"/>
  <c r="BF84" i="46"/>
  <c r="BM84" i="46"/>
  <c r="BE84" i="46"/>
  <c r="BL84" i="46"/>
  <c r="BC84" i="46"/>
  <c r="BK84" i="46"/>
  <c r="BJ86" i="46"/>
  <c r="BI86" i="46"/>
  <c r="BH86" i="46"/>
  <c r="BG86" i="46"/>
  <c r="BN86" i="46"/>
  <c r="BF86" i="46"/>
  <c r="BM86" i="46"/>
  <c r="BE86" i="46"/>
  <c r="BL86" i="46"/>
  <c r="BC86" i="46"/>
  <c r="BI70" i="46"/>
  <c r="AM71" i="46"/>
  <c r="BJ72" i="46"/>
  <c r="AP73" i="46"/>
  <c r="BC76" i="46"/>
  <c r="AO79" i="46"/>
  <c r="AH71" i="46"/>
  <c r="Z71" i="46"/>
  <c r="AG71" i="46"/>
  <c r="Y71" i="46"/>
  <c r="AF71" i="46"/>
  <c r="W71" i="46"/>
  <c r="AF73" i="46"/>
  <c r="AD73" i="46"/>
  <c r="AE73" i="46"/>
  <c r="AC73" i="46"/>
  <c r="AB73" i="46"/>
  <c r="AF75" i="46"/>
  <c r="W75" i="46"/>
  <c r="AE75" i="46"/>
  <c r="AD75" i="46"/>
  <c r="AG75" i="46"/>
  <c r="AC75" i="46"/>
  <c r="AB75" i="46"/>
  <c r="AA75" i="46"/>
  <c r="AF77" i="46"/>
  <c r="W77" i="46"/>
  <c r="AE77" i="46"/>
  <c r="AD77" i="46"/>
  <c r="AH77" i="46"/>
  <c r="AG77" i="46"/>
  <c r="AC77" i="46"/>
  <c r="AB77" i="46"/>
  <c r="AF79" i="46"/>
  <c r="W79" i="46"/>
  <c r="AE79" i="46"/>
  <c r="AD79" i="46"/>
  <c r="AH79" i="46"/>
  <c r="Z79" i="46"/>
  <c r="AG79" i="46"/>
  <c r="AC79" i="46"/>
  <c r="AB79" i="46"/>
  <c r="AA79" i="46"/>
  <c r="AF81" i="46"/>
  <c r="W81" i="46"/>
  <c r="AE81" i="46"/>
  <c r="AD81" i="46"/>
  <c r="AB81" i="46"/>
  <c r="AA81" i="46"/>
  <c r="AH81" i="46"/>
  <c r="Z81" i="46"/>
  <c r="Y81" i="46"/>
  <c r="AF83" i="46"/>
  <c r="W83" i="46"/>
  <c r="AE83" i="46"/>
  <c r="AD83" i="46"/>
  <c r="AC83" i="46"/>
  <c r="AB83" i="46"/>
  <c r="AA83" i="46"/>
  <c r="AH83" i="46"/>
  <c r="Z83" i="46"/>
  <c r="AG83" i="46"/>
  <c r="Y83" i="46"/>
  <c r="AF85" i="46"/>
  <c r="W85" i="46"/>
  <c r="AE85" i="46"/>
  <c r="AD85" i="46"/>
  <c r="AC85" i="46"/>
  <c r="AB85" i="46"/>
  <c r="AA85" i="46"/>
  <c r="AH85" i="46"/>
  <c r="Z85" i="46"/>
  <c r="Y85" i="46"/>
  <c r="AF87" i="46"/>
  <c r="W87" i="46"/>
  <c r="AE87" i="46"/>
  <c r="AD87" i="46"/>
  <c r="AC87" i="46"/>
  <c r="AB87" i="46"/>
  <c r="AA87" i="46"/>
  <c r="AH87" i="46"/>
  <c r="Z87" i="46"/>
  <c r="AG87" i="46"/>
  <c r="Y87" i="46"/>
  <c r="BN70" i="46"/>
  <c r="Z73" i="46"/>
  <c r="Y75" i="46"/>
  <c r="BM76" i="46"/>
  <c r="BF78" i="46"/>
  <c r="AU71" i="46"/>
  <c r="AT71" i="46"/>
  <c r="AS71" i="46"/>
  <c r="AS73" i="46"/>
  <c r="AR73" i="46"/>
  <c r="AQ73" i="46"/>
  <c r="AV73" i="46"/>
  <c r="AU73" i="46"/>
  <c r="AT73" i="46"/>
  <c r="AS75" i="46"/>
  <c r="AR75" i="46"/>
  <c r="AQ75" i="46"/>
  <c r="AW75" i="46"/>
  <c r="AV75" i="46"/>
  <c r="AU75" i="46"/>
  <c r="AT75" i="46"/>
  <c r="AS77" i="46"/>
  <c r="AR77" i="46"/>
  <c r="AQ77" i="46"/>
  <c r="AX77" i="46"/>
  <c r="AW77" i="46"/>
  <c r="AV77" i="46"/>
  <c r="AU77" i="46"/>
  <c r="AS79" i="46"/>
  <c r="AR79" i="46"/>
  <c r="AQ79" i="46"/>
  <c r="AU79" i="46"/>
  <c r="AM79" i="46"/>
  <c r="AX79" i="46"/>
  <c r="AW79" i="46"/>
  <c r="AV79" i="46"/>
  <c r="AS81" i="46"/>
  <c r="AR81" i="46"/>
  <c r="AQ81" i="46"/>
  <c r="AW81" i="46"/>
  <c r="AO81" i="46"/>
  <c r="AV81" i="46"/>
  <c r="AM81" i="46"/>
  <c r="AU81" i="46"/>
  <c r="AX81" i="46"/>
  <c r="AT81" i="46"/>
  <c r="AS83" i="46"/>
  <c r="AR83" i="46"/>
  <c r="AQ83" i="46"/>
  <c r="AX83" i="46"/>
  <c r="AP83" i="46"/>
  <c r="AW83" i="46"/>
  <c r="AO83" i="46"/>
  <c r="AV83" i="46"/>
  <c r="AM83" i="46"/>
  <c r="AU83" i="46"/>
  <c r="AS85" i="46"/>
  <c r="AR85" i="46"/>
  <c r="AQ85" i="46"/>
  <c r="AX85" i="46"/>
  <c r="AP85" i="46"/>
  <c r="AW85" i="46"/>
  <c r="AO85" i="46"/>
  <c r="AV85" i="46"/>
  <c r="AM85" i="46"/>
  <c r="AU85" i="46"/>
  <c r="AT85" i="46"/>
  <c r="AS87" i="46"/>
  <c r="AR87" i="46"/>
  <c r="AQ87" i="46"/>
  <c r="AX87" i="46"/>
  <c r="AP87" i="46"/>
  <c r="AW87" i="46"/>
  <c r="AO87" i="46"/>
  <c r="AV87" i="46"/>
  <c r="AM87" i="46"/>
  <c r="AU87" i="46"/>
  <c r="AT87" i="46"/>
  <c r="AA71" i="46"/>
  <c r="AQ71" i="46"/>
  <c r="AA73" i="46"/>
  <c r="Z75" i="46"/>
  <c r="BN76" i="46"/>
  <c r="AP77" i="46"/>
  <c r="BG78" i="46"/>
  <c r="BK86" i="46"/>
  <c r="J80" i="46"/>
  <c r="Q76" i="46"/>
  <c r="K80" i="46"/>
  <c r="O72" i="46"/>
  <c r="O74" i="46"/>
  <c r="N74" i="46"/>
  <c r="M74" i="46"/>
  <c r="O76" i="46"/>
  <c r="N76" i="46"/>
  <c r="M76" i="46"/>
  <c r="O78" i="46"/>
  <c r="N78" i="46"/>
  <c r="M78" i="46"/>
  <c r="Q78" i="46"/>
  <c r="O80" i="46"/>
  <c r="N80" i="46"/>
  <c r="M80" i="46"/>
  <c r="Q80" i="46"/>
  <c r="I80" i="46"/>
  <c r="O82" i="46"/>
  <c r="N82" i="46"/>
  <c r="M82" i="46"/>
  <c r="L82" i="46"/>
  <c r="K82" i="46"/>
  <c r="R82" i="46"/>
  <c r="J82" i="46"/>
  <c r="Q82" i="46"/>
  <c r="I82" i="46"/>
  <c r="O84" i="46"/>
  <c r="N84" i="46"/>
  <c r="M84" i="46"/>
  <c r="L84" i="46"/>
  <c r="K84" i="46"/>
  <c r="R84" i="46"/>
  <c r="J84" i="46"/>
  <c r="Q84" i="46"/>
  <c r="I84" i="46"/>
  <c r="O86" i="46"/>
  <c r="N86" i="46"/>
  <c r="M86" i="46"/>
  <c r="L86" i="46"/>
  <c r="K86" i="46"/>
  <c r="R86" i="46"/>
  <c r="J86" i="46"/>
  <c r="Q86" i="46"/>
  <c r="I86" i="46"/>
  <c r="G70" i="46"/>
  <c r="P70" i="46"/>
  <c r="G72" i="46"/>
  <c r="P72" i="46"/>
  <c r="R74" i="46"/>
  <c r="G76" i="46"/>
  <c r="I78" i="46"/>
  <c r="P80" i="46"/>
  <c r="P86" i="46"/>
  <c r="AB74" i="46"/>
  <c r="AA74" i="46"/>
  <c r="AH74" i="46"/>
  <c r="Z74" i="46"/>
  <c r="AB76" i="46"/>
  <c r="AA76" i="46"/>
  <c r="AH76" i="46"/>
  <c r="Z76" i="46"/>
  <c r="AB78" i="46"/>
  <c r="AA78" i="46"/>
  <c r="AH78" i="46"/>
  <c r="Z78" i="46"/>
  <c r="AD78" i="46"/>
  <c r="AB80" i="46"/>
  <c r="AA80" i="46"/>
  <c r="AH80" i="46"/>
  <c r="Z80" i="46"/>
  <c r="AD80" i="46"/>
  <c r="AB82" i="46"/>
  <c r="AA82" i="46"/>
  <c r="AH82" i="46"/>
  <c r="Z82" i="46"/>
  <c r="AG82" i="46"/>
  <c r="Y82" i="46"/>
  <c r="AF82" i="46"/>
  <c r="W82" i="46"/>
  <c r="AE82" i="46"/>
  <c r="AD82" i="46"/>
  <c r="AB84" i="46"/>
  <c r="AA84" i="46"/>
  <c r="AH84" i="46"/>
  <c r="Z84" i="46"/>
  <c r="AG84" i="46"/>
  <c r="Y84" i="46"/>
  <c r="AF84" i="46"/>
  <c r="W84" i="46"/>
  <c r="AE84" i="46"/>
  <c r="AD84" i="46"/>
  <c r="AB86" i="46"/>
  <c r="AA86" i="46"/>
  <c r="AH86" i="46"/>
  <c r="Z86" i="46"/>
  <c r="AG86" i="46"/>
  <c r="Y86" i="46"/>
  <c r="AF86" i="46"/>
  <c r="W86" i="46"/>
  <c r="AE86" i="46"/>
  <c r="AD86" i="46"/>
  <c r="I70" i="46"/>
  <c r="I72" i="46"/>
  <c r="G74" i="46"/>
  <c r="W74" i="46"/>
  <c r="I76" i="46"/>
  <c r="Y76" i="46"/>
  <c r="J78" i="46"/>
  <c r="AE78" i="46"/>
  <c r="R80" i="46"/>
  <c r="G82" i="46"/>
  <c r="AC86" i="46"/>
  <c r="AB34" i="45"/>
  <c r="AF34" i="45"/>
  <c r="AA34" i="45"/>
  <c r="AE34" i="45"/>
  <c r="AD34" i="45"/>
  <c r="AC34" i="45"/>
  <c r="Z34" i="45"/>
  <c r="AH34" i="45"/>
  <c r="Y34" i="45"/>
  <c r="AB40" i="45"/>
  <c r="AD40" i="45"/>
  <c r="AC40" i="45"/>
  <c r="AA40" i="45"/>
  <c r="Z40" i="45"/>
  <c r="Y40" i="45"/>
  <c r="W40" i="45"/>
  <c r="AH40" i="45"/>
  <c r="AG40" i="45"/>
  <c r="AF40" i="45"/>
  <c r="AG34" i="45"/>
  <c r="AW28" i="45"/>
  <c r="AO28" i="45"/>
  <c r="AS28" i="45"/>
  <c r="AX28" i="45"/>
  <c r="AR28" i="45"/>
  <c r="AM28" i="45"/>
  <c r="AQ28" i="45"/>
  <c r="AP28" i="45"/>
  <c r="AV28" i="45"/>
  <c r="AU28" i="45"/>
  <c r="AW32" i="45"/>
  <c r="AO32" i="45"/>
  <c r="AQ32" i="45"/>
  <c r="AP32" i="45"/>
  <c r="AX32" i="45"/>
  <c r="AM32" i="45"/>
  <c r="AV32" i="45"/>
  <c r="AU32" i="45"/>
  <c r="AT32" i="45"/>
  <c r="AS32" i="45"/>
  <c r="AE40" i="45"/>
  <c r="AB28" i="45"/>
  <c r="AE28" i="45"/>
  <c r="AD28" i="45"/>
  <c r="AG28" i="45"/>
  <c r="AC28" i="45"/>
  <c r="AA28" i="45"/>
  <c r="Z28" i="45"/>
  <c r="AH28" i="45"/>
  <c r="Y28" i="45"/>
  <c r="W28" i="45"/>
  <c r="AB42" i="45"/>
  <c r="AG42" i="45"/>
  <c r="W42" i="45"/>
  <c r="AF42" i="45"/>
  <c r="AE42" i="45"/>
  <c r="AA42" i="45"/>
  <c r="Z42" i="45"/>
  <c r="Y42" i="45"/>
  <c r="AH42" i="45"/>
  <c r="AD42" i="45"/>
  <c r="AB36" i="45"/>
  <c r="AA36" i="45"/>
  <c r="AH36" i="45"/>
  <c r="Z36" i="45"/>
  <c r="AD36" i="45"/>
  <c r="AG36" i="45"/>
  <c r="AF36" i="45"/>
  <c r="AE36" i="45"/>
  <c r="AC36" i="45"/>
  <c r="Y36" i="45"/>
  <c r="W36" i="45"/>
  <c r="AR32" i="45"/>
  <c r="AB32" i="45"/>
  <c r="AC32" i="45"/>
  <c r="AA32" i="45"/>
  <c r="W32" i="45"/>
  <c r="Z32" i="45"/>
  <c r="AH32" i="45"/>
  <c r="Y32" i="45"/>
  <c r="AG32" i="45"/>
  <c r="AF32" i="45"/>
  <c r="AE32" i="45"/>
  <c r="AB44" i="45"/>
  <c r="AA44" i="45"/>
  <c r="Z44" i="45"/>
  <c r="AH44" i="45"/>
  <c r="Y44" i="45"/>
  <c r="AG44" i="45"/>
  <c r="W44" i="45"/>
  <c r="AE44" i="45"/>
  <c r="AD44" i="45"/>
  <c r="AC44" i="45"/>
  <c r="AC42" i="45"/>
  <c r="AB30" i="45"/>
  <c r="AH30" i="45"/>
  <c r="Y30" i="45"/>
  <c r="W30" i="45"/>
  <c r="AD30" i="45"/>
  <c r="AG30" i="45"/>
  <c r="AF30" i="45"/>
  <c r="AE30" i="45"/>
  <c r="AC30" i="45"/>
  <c r="AA30" i="45"/>
  <c r="AB38" i="45"/>
  <c r="AA38" i="45"/>
  <c r="AH38" i="45"/>
  <c r="Z38" i="45"/>
  <c r="W38" i="45"/>
  <c r="AE38" i="45"/>
  <c r="AG38" i="45"/>
  <c r="AF38" i="45"/>
  <c r="AD38" i="45"/>
  <c r="AC38" i="45"/>
  <c r="AD32" i="45"/>
  <c r="AF28" i="45"/>
  <c r="Z30" i="45"/>
  <c r="W34" i="45"/>
  <c r="Y38" i="45"/>
  <c r="AW36" i="45"/>
  <c r="AO36" i="45"/>
  <c r="AV36" i="45"/>
  <c r="AM36" i="45"/>
  <c r="AU36" i="45"/>
  <c r="AW44" i="45"/>
  <c r="AO44" i="45"/>
  <c r="AP44" i="45"/>
  <c r="AX44" i="45"/>
  <c r="AM44" i="45"/>
  <c r="AV44" i="45"/>
  <c r="AU44" i="45"/>
  <c r="AP30" i="45"/>
  <c r="AV34" i="45"/>
  <c r="O35" i="45"/>
  <c r="AR36" i="45"/>
  <c r="O37" i="45"/>
  <c r="AS38" i="45"/>
  <c r="P39" i="45"/>
  <c r="AX40" i="45"/>
  <c r="L41" i="45"/>
  <c r="M43" i="45"/>
  <c r="AQ44" i="45"/>
  <c r="K71" i="45"/>
  <c r="R71" i="45"/>
  <c r="I71" i="45"/>
  <c r="Q71" i="45"/>
  <c r="G71" i="45"/>
  <c r="P71" i="45"/>
  <c r="O71" i="45"/>
  <c r="M71" i="45"/>
  <c r="K73" i="45"/>
  <c r="R73" i="45"/>
  <c r="J73" i="45"/>
  <c r="Q73" i="45"/>
  <c r="I73" i="45"/>
  <c r="G73" i="45"/>
  <c r="O73" i="45"/>
  <c r="N73" i="45"/>
  <c r="M73" i="45"/>
  <c r="L73" i="45"/>
  <c r="K75" i="45"/>
  <c r="R75" i="45"/>
  <c r="J75" i="45"/>
  <c r="Q75" i="45"/>
  <c r="I75" i="45"/>
  <c r="P75" i="45"/>
  <c r="G75" i="45"/>
  <c r="O75" i="45"/>
  <c r="N75" i="45"/>
  <c r="M75" i="45"/>
  <c r="K77" i="45"/>
  <c r="R77" i="45"/>
  <c r="J77" i="45"/>
  <c r="Q77" i="45"/>
  <c r="I77" i="45"/>
  <c r="P77" i="45"/>
  <c r="G77" i="45"/>
  <c r="O77" i="45"/>
  <c r="N77" i="45"/>
  <c r="M77" i="45"/>
  <c r="L77" i="45"/>
  <c r="K79" i="45"/>
  <c r="R79" i="45"/>
  <c r="J79" i="45"/>
  <c r="Q79" i="45"/>
  <c r="I79" i="45"/>
  <c r="P79" i="45"/>
  <c r="G79" i="45"/>
  <c r="O79" i="45"/>
  <c r="N79" i="45"/>
  <c r="M79" i="45"/>
  <c r="L79" i="45"/>
  <c r="K81" i="45"/>
  <c r="R81" i="45"/>
  <c r="J81" i="45"/>
  <c r="Q81" i="45"/>
  <c r="I81" i="45"/>
  <c r="P81" i="45"/>
  <c r="G81" i="45"/>
  <c r="O81" i="45"/>
  <c r="M81" i="45"/>
  <c r="L81" i="45"/>
  <c r="N81" i="45"/>
  <c r="K83" i="45"/>
  <c r="R83" i="45"/>
  <c r="J83" i="45"/>
  <c r="Q83" i="45"/>
  <c r="I83" i="45"/>
  <c r="P83" i="45"/>
  <c r="G83" i="45"/>
  <c r="O83" i="45"/>
  <c r="L83" i="45"/>
  <c r="N83" i="45"/>
  <c r="K85" i="45"/>
  <c r="R85" i="45"/>
  <c r="J85" i="45"/>
  <c r="Q85" i="45"/>
  <c r="I85" i="45"/>
  <c r="P85" i="45"/>
  <c r="G85" i="45"/>
  <c r="O85" i="45"/>
  <c r="N85" i="45"/>
  <c r="M85" i="45"/>
  <c r="L85" i="45"/>
  <c r="K87" i="45"/>
  <c r="R87" i="45"/>
  <c r="J87" i="45"/>
  <c r="Q87" i="45"/>
  <c r="I87" i="45"/>
  <c r="P87" i="45"/>
  <c r="G87" i="45"/>
  <c r="O87" i="45"/>
  <c r="N87" i="45"/>
  <c r="M87" i="45"/>
  <c r="L71" i="45"/>
  <c r="P73" i="45"/>
  <c r="BJ34" i="45"/>
  <c r="BH34" i="45"/>
  <c r="BJ36" i="45"/>
  <c r="BI36" i="45"/>
  <c r="BH36" i="45"/>
  <c r="BJ38" i="45"/>
  <c r="BI38" i="45"/>
  <c r="BH38" i="45"/>
  <c r="BJ40" i="45"/>
  <c r="BF40" i="45"/>
  <c r="BN40" i="45"/>
  <c r="BE40" i="45"/>
  <c r="BM40" i="45"/>
  <c r="BC40" i="45"/>
  <c r="BJ42" i="45"/>
  <c r="BI42" i="45"/>
  <c r="BH42" i="45"/>
  <c r="BG42" i="45"/>
  <c r="BJ44" i="45"/>
  <c r="BM44" i="45"/>
  <c r="BC44" i="45"/>
  <c r="BL44" i="45"/>
  <c r="BK44" i="45"/>
  <c r="BI44" i="45"/>
  <c r="BK28" i="45"/>
  <c r="M29" i="45"/>
  <c r="AA29" i="45"/>
  <c r="BL29" i="45"/>
  <c r="AQ30" i="45"/>
  <c r="BE30" i="45"/>
  <c r="BN30" i="45"/>
  <c r="P31" i="45"/>
  <c r="BG31" i="45"/>
  <c r="BH32" i="45"/>
  <c r="J33" i="45"/>
  <c r="Y33" i="45"/>
  <c r="AH33" i="45"/>
  <c r="AV33" i="45"/>
  <c r="BJ33" i="45"/>
  <c r="AM34" i="45"/>
  <c r="AX34" i="45"/>
  <c r="BM34" i="45"/>
  <c r="P35" i="45"/>
  <c r="AH35" i="45"/>
  <c r="AX35" i="45"/>
  <c r="AS36" i="45"/>
  <c r="BL36" i="45"/>
  <c r="AM37" i="45"/>
  <c r="BG37" i="45"/>
  <c r="BM38" i="45"/>
  <c r="AO39" i="45"/>
  <c r="BH39" i="45"/>
  <c r="BG40" i="45"/>
  <c r="BE42" i="45"/>
  <c r="N43" i="45"/>
  <c r="AR44" i="45"/>
  <c r="N71" i="45"/>
  <c r="K37" i="45"/>
  <c r="R37" i="45"/>
  <c r="J37" i="45"/>
  <c r="Q37" i="45"/>
  <c r="I37" i="45"/>
  <c r="K41" i="45"/>
  <c r="Q41" i="45"/>
  <c r="G41" i="45"/>
  <c r="P41" i="45"/>
  <c r="O41" i="45"/>
  <c r="K45" i="45"/>
  <c r="O45" i="45"/>
  <c r="N45" i="45"/>
  <c r="M45" i="45"/>
  <c r="L45" i="45"/>
  <c r="L33" i="45"/>
  <c r="AP34" i="45"/>
  <c r="R35" i="45"/>
  <c r="N41" i="45"/>
  <c r="O43" i="45"/>
  <c r="AS44" i="45"/>
  <c r="I45" i="45"/>
  <c r="AF31" i="45"/>
  <c r="W31" i="45"/>
  <c r="AF37" i="45"/>
  <c r="W37" i="45"/>
  <c r="AE37" i="45"/>
  <c r="AD37" i="45"/>
  <c r="AF39" i="45"/>
  <c r="W39" i="45"/>
  <c r="AE39" i="45"/>
  <c r="AD39" i="45"/>
  <c r="AF41" i="45"/>
  <c r="W41" i="45"/>
  <c r="AE41" i="45"/>
  <c r="AD41" i="45"/>
  <c r="AC41" i="45"/>
  <c r="AF43" i="45"/>
  <c r="W43" i="45"/>
  <c r="Z43" i="45"/>
  <c r="AH43" i="45"/>
  <c r="Y43" i="45"/>
  <c r="AG43" i="45"/>
  <c r="AF45" i="45"/>
  <c r="W45" i="45"/>
  <c r="AC45" i="45"/>
  <c r="AB45" i="45"/>
  <c r="AA45" i="45"/>
  <c r="Z45" i="45"/>
  <c r="BC28" i="45"/>
  <c r="BM28" i="45"/>
  <c r="O29" i="45"/>
  <c r="AC29" i="45"/>
  <c r="BE29" i="45"/>
  <c r="AS30" i="45"/>
  <c r="BG30" i="45"/>
  <c r="I31" i="45"/>
  <c r="R31" i="45"/>
  <c r="AG31" i="45"/>
  <c r="AU31" i="45"/>
  <c r="BI31" i="45"/>
  <c r="BK32" i="45"/>
  <c r="M33" i="45"/>
  <c r="AA33" i="45"/>
  <c r="AO33" i="45"/>
  <c r="AX33" i="45"/>
  <c r="BL33" i="45"/>
  <c r="AQ34" i="45"/>
  <c r="BE34" i="45"/>
  <c r="G35" i="45"/>
  <c r="BH35" i="45"/>
  <c r="AX36" i="45"/>
  <c r="BN36" i="45"/>
  <c r="Z37" i="45"/>
  <c r="BI37" i="45"/>
  <c r="BC38" i="45"/>
  <c r="G39" i="45"/>
  <c r="AA39" i="45"/>
  <c r="BJ39" i="45"/>
  <c r="AM40" i="45"/>
  <c r="BI40" i="45"/>
  <c r="R41" i="45"/>
  <c r="AP42" i="45"/>
  <c r="BK42" i="45"/>
  <c r="P43" i="45"/>
  <c r="AT44" i="45"/>
  <c r="J45" i="45"/>
  <c r="AH45" i="45"/>
  <c r="AW38" i="45"/>
  <c r="AO38" i="45"/>
  <c r="AV38" i="45"/>
  <c r="AM38" i="45"/>
  <c r="AU38" i="45"/>
  <c r="AF35" i="45"/>
  <c r="W35" i="45"/>
  <c r="AE35" i="45"/>
  <c r="AD35" i="45"/>
  <c r="AS35" i="45"/>
  <c r="AR35" i="45"/>
  <c r="AQ35" i="45"/>
  <c r="AS37" i="45"/>
  <c r="AR37" i="45"/>
  <c r="AQ37" i="45"/>
  <c r="AS39" i="45"/>
  <c r="AR39" i="45"/>
  <c r="AQ39" i="45"/>
  <c r="AS41" i="45"/>
  <c r="AT41" i="45"/>
  <c r="AR41" i="45"/>
  <c r="AQ41" i="45"/>
  <c r="AS43" i="45"/>
  <c r="AW43" i="45"/>
  <c r="AM43" i="45"/>
  <c r="AV43" i="45"/>
  <c r="AU43" i="45"/>
  <c r="AS45" i="45"/>
  <c r="AQ45" i="45"/>
  <c r="AP45" i="45"/>
  <c r="AX45" i="45"/>
  <c r="AO45" i="45"/>
  <c r="AW45" i="45"/>
  <c r="AM45" i="45"/>
  <c r="BE28" i="45"/>
  <c r="BN28" i="45"/>
  <c r="P29" i="45"/>
  <c r="AR29" i="45"/>
  <c r="BH30" i="45"/>
  <c r="J31" i="45"/>
  <c r="Y31" i="45"/>
  <c r="AH31" i="45"/>
  <c r="AV31" i="45"/>
  <c r="BL32" i="45"/>
  <c r="N33" i="45"/>
  <c r="AB33" i="45"/>
  <c r="AP33" i="45"/>
  <c r="BC33" i="45"/>
  <c r="BF34" i="45"/>
  <c r="J35" i="45"/>
  <c r="Z35" i="45"/>
  <c r="AP35" i="45"/>
  <c r="BI35" i="45"/>
  <c r="BC36" i="45"/>
  <c r="G37" i="45"/>
  <c r="AA37" i="45"/>
  <c r="AT37" i="45"/>
  <c r="BJ37" i="45"/>
  <c r="BE38" i="45"/>
  <c r="L39" i="45"/>
  <c r="AB39" i="45"/>
  <c r="AU39" i="45"/>
  <c r="BK40" i="45"/>
  <c r="Y41" i="45"/>
  <c r="AP41" i="45"/>
  <c r="AQ42" i="45"/>
  <c r="BL42" i="45"/>
  <c r="AQ43" i="45"/>
  <c r="BE44" i="45"/>
  <c r="P45" i="45"/>
  <c r="AR45" i="45"/>
  <c r="L75" i="45"/>
  <c r="AW30" i="45"/>
  <c r="AO30" i="45"/>
  <c r="AW40" i="45"/>
  <c r="AO40" i="45"/>
  <c r="AR40" i="45"/>
  <c r="AQ40" i="45"/>
  <c r="AP40" i="45"/>
  <c r="AF29" i="45"/>
  <c r="W29" i="45"/>
  <c r="BN29" i="45"/>
  <c r="BF29" i="45"/>
  <c r="BN33" i="45"/>
  <c r="BF33" i="45"/>
  <c r="Q29" i="45"/>
  <c r="BH29" i="45"/>
  <c r="BI30" i="45"/>
  <c r="Z31" i="45"/>
  <c r="BC32" i="45"/>
  <c r="O33" i="45"/>
  <c r="AQ33" i="45"/>
  <c r="BE33" i="45"/>
  <c r="BG34" i="45"/>
  <c r="AA35" i="45"/>
  <c r="AT35" i="45"/>
  <c r="BE36" i="45"/>
  <c r="L37" i="45"/>
  <c r="AB37" i="45"/>
  <c r="AU37" i="45"/>
  <c r="AP38" i="45"/>
  <c r="BF38" i="45"/>
  <c r="AC39" i="45"/>
  <c r="AV39" i="45"/>
  <c r="AT40" i="45"/>
  <c r="BL40" i="45"/>
  <c r="Z41" i="45"/>
  <c r="AU41" i="45"/>
  <c r="BM42" i="45"/>
  <c r="AA43" i="45"/>
  <c r="AR43" i="45"/>
  <c r="BF44" i="45"/>
  <c r="Q45" i="45"/>
  <c r="AT45" i="45"/>
  <c r="AB70" i="45"/>
  <c r="AE70" i="45"/>
  <c r="AD70" i="45"/>
  <c r="AC70" i="45"/>
  <c r="AA70" i="45"/>
  <c r="AH70" i="45"/>
  <c r="Y70" i="45"/>
  <c r="AB72" i="45"/>
  <c r="AH72" i="45"/>
  <c r="Y72" i="45"/>
  <c r="AG72" i="45"/>
  <c r="W72" i="45"/>
  <c r="AF72" i="45"/>
  <c r="AE72" i="45"/>
  <c r="AC72" i="45"/>
  <c r="AB74" i="45"/>
  <c r="AA74" i="45"/>
  <c r="AH74" i="45"/>
  <c r="Z74" i="45"/>
  <c r="AG74" i="45"/>
  <c r="AF74" i="45"/>
  <c r="AE74" i="45"/>
  <c r="AC74" i="45"/>
  <c r="Y74" i="45"/>
  <c r="W74" i="45"/>
  <c r="AB76" i="45"/>
  <c r="AA76" i="45"/>
  <c r="AH76" i="45"/>
  <c r="Z76" i="45"/>
  <c r="AG76" i="45"/>
  <c r="Y76" i="45"/>
  <c r="AF76" i="45"/>
  <c r="W76" i="45"/>
  <c r="AE76" i="45"/>
  <c r="AD76" i="45"/>
  <c r="AC76" i="45"/>
  <c r="AB78" i="45"/>
  <c r="AA78" i="45"/>
  <c r="AH78" i="45"/>
  <c r="Z78" i="45"/>
  <c r="AG78" i="45"/>
  <c r="Y78" i="45"/>
  <c r="AF78" i="45"/>
  <c r="W78" i="45"/>
  <c r="AE78" i="45"/>
  <c r="AC78" i="45"/>
  <c r="AB80" i="45"/>
  <c r="AA80" i="45"/>
  <c r="AH80" i="45"/>
  <c r="Z80" i="45"/>
  <c r="AG80" i="45"/>
  <c r="Y80" i="45"/>
  <c r="AF80" i="45"/>
  <c r="W80" i="45"/>
  <c r="AC80" i="45"/>
  <c r="AB82" i="45"/>
  <c r="AA82" i="45"/>
  <c r="AH82" i="45"/>
  <c r="Z82" i="45"/>
  <c r="AG82" i="45"/>
  <c r="Y82" i="45"/>
  <c r="AF82" i="45"/>
  <c r="W82" i="45"/>
  <c r="AE82" i="45"/>
  <c r="AD82" i="45"/>
  <c r="AC82" i="45"/>
  <c r="AB84" i="45"/>
  <c r="AA84" i="45"/>
  <c r="AH84" i="45"/>
  <c r="Z84" i="45"/>
  <c r="AG84" i="45"/>
  <c r="Y84" i="45"/>
  <c r="AF84" i="45"/>
  <c r="W84" i="45"/>
  <c r="AE84" i="45"/>
  <c r="AD84" i="45"/>
  <c r="AB86" i="45"/>
  <c r="AA86" i="45"/>
  <c r="AH86" i="45"/>
  <c r="Z86" i="45"/>
  <c r="AG86" i="45"/>
  <c r="Y86" i="45"/>
  <c r="AF86" i="45"/>
  <c r="W86" i="45"/>
  <c r="AE86" i="45"/>
  <c r="AD86" i="45"/>
  <c r="AC86" i="45"/>
  <c r="Z70" i="45"/>
  <c r="AW34" i="45"/>
  <c r="AO34" i="45"/>
  <c r="AW42" i="45"/>
  <c r="AO42" i="45"/>
  <c r="AU42" i="45"/>
  <c r="AT42" i="45"/>
  <c r="AS42" i="45"/>
  <c r="K35" i="45"/>
  <c r="Q35" i="45"/>
  <c r="I35" i="45"/>
  <c r="K39" i="45"/>
  <c r="R39" i="45"/>
  <c r="J39" i="45"/>
  <c r="Q39" i="45"/>
  <c r="I39" i="45"/>
  <c r="K43" i="45"/>
  <c r="L43" i="45"/>
  <c r="J43" i="45"/>
  <c r="R43" i="45"/>
  <c r="I43" i="45"/>
  <c r="AR30" i="45"/>
  <c r="G31" i="45"/>
  <c r="Q31" i="45"/>
  <c r="AT36" i="45"/>
  <c r="AX38" i="45"/>
  <c r="AM42" i="45"/>
  <c r="AF33" i="45"/>
  <c r="W33" i="45"/>
  <c r="BN31" i="45"/>
  <c r="BF31" i="45"/>
  <c r="BN35" i="45"/>
  <c r="BF35" i="45"/>
  <c r="BM35" i="45"/>
  <c r="BE35" i="45"/>
  <c r="BL35" i="45"/>
  <c r="BC35" i="45"/>
  <c r="BN37" i="45"/>
  <c r="BF37" i="45"/>
  <c r="BM37" i="45"/>
  <c r="BE37" i="45"/>
  <c r="BL37" i="45"/>
  <c r="BC37" i="45"/>
  <c r="BN39" i="45"/>
  <c r="BF39" i="45"/>
  <c r="BM39" i="45"/>
  <c r="BE39" i="45"/>
  <c r="BL39" i="45"/>
  <c r="BC39" i="45"/>
  <c r="BF28" i="45"/>
  <c r="G29" i="45"/>
  <c r="AE29" i="45"/>
  <c r="AT29" i="45"/>
  <c r="AU30" i="45"/>
  <c r="L31" i="45"/>
  <c r="AM31" i="45"/>
  <c r="AW31" i="45"/>
  <c r="BK31" i="45"/>
  <c r="BM32" i="45"/>
  <c r="AS34" i="45"/>
  <c r="O36" i="45"/>
  <c r="N36" i="45"/>
  <c r="M36" i="45"/>
  <c r="O38" i="45"/>
  <c r="N38" i="45"/>
  <c r="M38" i="45"/>
  <c r="O40" i="45"/>
  <c r="P40" i="45"/>
  <c r="N40" i="45"/>
  <c r="M40" i="45"/>
  <c r="O42" i="45"/>
  <c r="J42" i="45"/>
  <c r="R42" i="45"/>
  <c r="I42" i="45"/>
  <c r="Q42" i="45"/>
  <c r="G42" i="45"/>
  <c r="O44" i="45"/>
  <c r="M44" i="45"/>
  <c r="L44" i="45"/>
  <c r="K44" i="45"/>
  <c r="J44" i="45"/>
  <c r="G28" i="45"/>
  <c r="Q28" i="45"/>
  <c r="BG28" i="45"/>
  <c r="I29" i="45"/>
  <c r="R29" i="45"/>
  <c r="AG29" i="45"/>
  <c r="AU29" i="45"/>
  <c r="BI29" i="45"/>
  <c r="K30" i="45"/>
  <c r="AV30" i="45"/>
  <c r="BK30" i="45"/>
  <c r="M31" i="45"/>
  <c r="AA31" i="45"/>
  <c r="AO31" i="45"/>
  <c r="AX31" i="45"/>
  <c r="BL31" i="45"/>
  <c r="N32" i="45"/>
  <c r="BE32" i="45"/>
  <c r="BN32" i="45"/>
  <c r="P33" i="45"/>
  <c r="AD33" i="45"/>
  <c r="AR33" i="45"/>
  <c r="BG33" i="45"/>
  <c r="I34" i="45"/>
  <c r="R34" i="45"/>
  <c r="AT34" i="45"/>
  <c r="BI34" i="45"/>
  <c r="M35" i="45"/>
  <c r="AB35" i="45"/>
  <c r="AU35" i="45"/>
  <c r="BK35" i="45"/>
  <c r="R36" i="45"/>
  <c r="AP36" i="45"/>
  <c r="BF36" i="45"/>
  <c r="M37" i="45"/>
  <c r="AC37" i="45"/>
  <c r="AV37" i="45"/>
  <c r="G38" i="45"/>
  <c r="AQ38" i="45"/>
  <c r="BG38" i="45"/>
  <c r="N39" i="45"/>
  <c r="AG39" i="45"/>
  <c r="AW39" i="45"/>
  <c r="I40" i="45"/>
  <c r="AU40" i="45"/>
  <c r="I41" i="45"/>
  <c r="AA41" i="45"/>
  <c r="AV41" i="45"/>
  <c r="AV42" i="45"/>
  <c r="BN42" i="45"/>
  <c r="AB43" i="45"/>
  <c r="AT43" i="45"/>
  <c r="G44" i="45"/>
  <c r="BG44" i="45"/>
  <c r="R45" i="45"/>
  <c r="AU45" i="45"/>
  <c r="AW70" i="45"/>
  <c r="AO70" i="45"/>
  <c r="AS70" i="45"/>
  <c r="AR70" i="45"/>
  <c r="AQ70" i="45"/>
  <c r="AP70" i="45"/>
  <c r="AV70" i="45"/>
  <c r="AV72" i="45"/>
  <c r="AU72" i="45"/>
  <c r="AO72" i="45"/>
  <c r="AX72" i="45"/>
  <c r="AM72" i="45"/>
  <c r="AW72" i="45"/>
  <c r="AT72" i="45"/>
  <c r="AR72" i="45"/>
  <c r="AW74" i="45"/>
  <c r="AO74" i="45"/>
  <c r="AV74" i="45"/>
  <c r="AM74" i="45"/>
  <c r="AU74" i="45"/>
  <c r="AT74" i="45"/>
  <c r="AX74" i="45"/>
  <c r="AS74" i="45"/>
  <c r="AQ74" i="45"/>
  <c r="AW76" i="45"/>
  <c r="AO76" i="45"/>
  <c r="AV76" i="45"/>
  <c r="AM76" i="45"/>
  <c r="AU76" i="45"/>
  <c r="AT76" i="45"/>
  <c r="AS76" i="45"/>
  <c r="AX76" i="45"/>
  <c r="AR76" i="45"/>
  <c r="AW78" i="45"/>
  <c r="AO78" i="45"/>
  <c r="AV78" i="45"/>
  <c r="AM78" i="45"/>
  <c r="AU78" i="45"/>
  <c r="AT78" i="45"/>
  <c r="AS78" i="45"/>
  <c r="AX78" i="45"/>
  <c r="AR78" i="45"/>
  <c r="AQ78" i="45"/>
  <c r="AP78" i="45"/>
  <c r="AW80" i="45"/>
  <c r="AO80" i="45"/>
  <c r="AV80" i="45"/>
  <c r="AM80" i="45"/>
  <c r="AU80" i="45"/>
  <c r="AT80" i="45"/>
  <c r="AS80" i="45"/>
  <c r="AR80" i="45"/>
  <c r="AQ80" i="45"/>
  <c r="AP80" i="45"/>
  <c r="AX80" i="45"/>
  <c r="AW82" i="45"/>
  <c r="AO82" i="45"/>
  <c r="AV82" i="45"/>
  <c r="AM82" i="45"/>
  <c r="AU82" i="45"/>
  <c r="AT82" i="45"/>
  <c r="AS82" i="45"/>
  <c r="AQ82" i="45"/>
  <c r="AP82" i="45"/>
  <c r="AX82" i="45"/>
  <c r="AR82" i="45"/>
  <c r="AW84" i="45"/>
  <c r="AO84" i="45"/>
  <c r="AV84" i="45"/>
  <c r="AM84" i="45"/>
  <c r="AU84" i="45"/>
  <c r="AT84" i="45"/>
  <c r="AS84" i="45"/>
  <c r="AP84" i="45"/>
  <c r="AR84" i="45"/>
  <c r="AW86" i="45"/>
  <c r="AO86" i="45"/>
  <c r="AV86" i="45"/>
  <c r="AM86" i="45"/>
  <c r="AU86" i="45"/>
  <c r="AT86" i="45"/>
  <c r="AS86" i="45"/>
  <c r="AX86" i="45"/>
  <c r="AP86" i="45"/>
  <c r="AF70" i="45"/>
  <c r="AD78" i="45"/>
  <c r="M83" i="45"/>
  <c r="AX84" i="45"/>
  <c r="L87" i="45"/>
  <c r="BJ72" i="45"/>
  <c r="BI72" i="45"/>
  <c r="BH72" i="45"/>
  <c r="BC72" i="45"/>
  <c r="BN72" i="45"/>
  <c r="BJ74" i="45"/>
  <c r="BI74" i="45"/>
  <c r="BH74" i="45"/>
  <c r="BG74" i="45"/>
  <c r="BN74" i="45"/>
  <c r="BF74" i="45"/>
  <c r="BE74" i="45"/>
  <c r="BC74" i="45"/>
  <c r="BJ76" i="45"/>
  <c r="BI76" i="45"/>
  <c r="BH76" i="45"/>
  <c r="BG76" i="45"/>
  <c r="BN76" i="45"/>
  <c r="BF76" i="45"/>
  <c r="BC76" i="45"/>
  <c r="BJ78" i="45"/>
  <c r="BI78" i="45"/>
  <c r="BH78" i="45"/>
  <c r="BG78" i="45"/>
  <c r="BN78" i="45"/>
  <c r="BF78" i="45"/>
  <c r="BJ80" i="45"/>
  <c r="BI80" i="45"/>
  <c r="BH80" i="45"/>
  <c r="BG80" i="45"/>
  <c r="BN80" i="45"/>
  <c r="BF80" i="45"/>
  <c r="BM80" i="45"/>
  <c r="BJ82" i="45"/>
  <c r="BI82" i="45"/>
  <c r="BH82" i="45"/>
  <c r="BG82" i="45"/>
  <c r="BN82" i="45"/>
  <c r="BF82" i="45"/>
  <c r="BM82" i="45"/>
  <c r="BL82" i="45"/>
  <c r="BJ84" i="45"/>
  <c r="BI84" i="45"/>
  <c r="BH84" i="45"/>
  <c r="BG84" i="45"/>
  <c r="BN84" i="45"/>
  <c r="BF84" i="45"/>
  <c r="BM84" i="45"/>
  <c r="BL84" i="45"/>
  <c r="BK84" i="45"/>
  <c r="BC84" i="45"/>
  <c r="BJ86" i="45"/>
  <c r="BI86" i="45"/>
  <c r="BH86" i="45"/>
  <c r="BG86" i="45"/>
  <c r="BN86" i="45"/>
  <c r="BF86" i="45"/>
  <c r="BL86" i="45"/>
  <c r="BK86" i="45"/>
  <c r="BE86" i="45"/>
  <c r="BC86" i="45"/>
  <c r="BK70" i="45"/>
  <c r="BL72" i="45"/>
  <c r="BE76" i="45"/>
  <c r="BM78" i="45"/>
  <c r="BK82" i="45"/>
  <c r="BM86" i="45"/>
  <c r="BK45" i="45"/>
  <c r="AF71" i="45"/>
  <c r="W71" i="45"/>
  <c r="AF73" i="45"/>
  <c r="W73" i="45"/>
  <c r="AE73" i="45"/>
  <c r="AD73" i="45"/>
  <c r="AA73" i="45"/>
  <c r="Z73" i="45"/>
  <c r="AF75" i="45"/>
  <c r="W75" i="45"/>
  <c r="AE75" i="45"/>
  <c r="AD75" i="45"/>
  <c r="AC75" i="45"/>
  <c r="AB75" i="45"/>
  <c r="Z75" i="45"/>
  <c r="Y75" i="45"/>
  <c r="AF77" i="45"/>
  <c r="W77" i="45"/>
  <c r="AE77" i="45"/>
  <c r="AD77" i="45"/>
  <c r="AC77" i="45"/>
  <c r="AB77" i="45"/>
  <c r="Y77" i="45"/>
  <c r="AF79" i="45"/>
  <c r="W79" i="45"/>
  <c r="AE79" i="45"/>
  <c r="AD79" i="45"/>
  <c r="AC79" i="45"/>
  <c r="AB79" i="45"/>
  <c r="AF81" i="45"/>
  <c r="W81" i="45"/>
  <c r="AE81" i="45"/>
  <c r="AD81" i="45"/>
  <c r="AC81" i="45"/>
  <c r="AB81" i="45"/>
  <c r="AH81" i="45"/>
  <c r="AF83" i="45"/>
  <c r="W83" i="45"/>
  <c r="AE83" i="45"/>
  <c r="AD83" i="45"/>
  <c r="AC83" i="45"/>
  <c r="AB83" i="45"/>
  <c r="AH83" i="45"/>
  <c r="AG83" i="45"/>
  <c r="AF85" i="45"/>
  <c r="W85" i="45"/>
  <c r="AE85" i="45"/>
  <c r="AD85" i="45"/>
  <c r="AC85" i="45"/>
  <c r="AB85" i="45"/>
  <c r="AH85" i="45"/>
  <c r="AG85" i="45"/>
  <c r="AA85" i="45"/>
  <c r="Z85" i="45"/>
  <c r="Y85" i="45"/>
  <c r="AF87" i="45"/>
  <c r="W87" i="45"/>
  <c r="AE87" i="45"/>
  <c r="AD87" i="45"/>
  <c r="AC87" i="45"/>
  <c r="AB87" i="45"/>
  <c r="AG87" i="45"/>
  <c r="AA87" i="45"/>
  <c r="Z87" i="45"/>
  <c r="Y87" i="45"/>
  <c r="BC70" i="45"/>
  <c r="BM70" i="45"/>
  <c r="AC71" i="45"/>
  <c r="AG73" i="45"/>
  <c r="AG75" i="45"/>
  <c r="BL76" i="45"/>
  <c r="Z79" i="45"/>
  <c r="BE80" i="45"/>
  <c r="BE84" i="45"/>
  <c r="BE41" i="45"/>
  <c r="BI43" i="45"/>
  <c r="BL45" i="45"/>
  <c r="AS73" i="45"/>
  <c r="AR73" i="45"/>
  <c r="AQ73" i="45"/>
  <c r="AT73" i="45"/>
  <c r="AP73" i="45"/>
  <c r="AS75" i="45"/>
  <c r="AR75" i="45"/>
  <c r="AQ75" i="45"/>
  <c r="AX75" i="45"/>
  <c r="AP75" i="45"/>
  <c r="AW75" i="45"/>
  <c r="AO75" i="45"/>
  <c r="AV75" i="45"/>
  <c r="AU75" i="45"/>
  <c r="AS77" i="45"/>
  <c r="AR77" i="45"/>
  <c r="AQ77" i="45"/>
  <c r="AX77" i="45"/>
  <c r="AP77" i="45"/>
  <c r="AW77" i="45"/>
  <c r="AO77" i="45"/>
  <c r="AV77" i="45"/>
  <c r="AU77" i="45"/>
  <c r="AT77" i="45"/>
  <c r="AS79" i="45"/>
  <c r="AR79" i="45"/>
  <c r="AQ79" i="45"/>
  <c r="AX79" i="45"/>
  <c r="AP79" i="45"/>
  <c r="AW79" i="45"/>
  <c r="AO79" i="45"/>
  <c r="AU79" i="45"/>
  <c r="AT79" i="45"/>
  <c r="AM79" i="45"/>
  <c r="AS81" i="45"/>
  <c r="AR81" i="45"/>
  <c r="AQ81" i="45"/>
  <c r="AX81" i="45"/>
  <c r="AP81" i="45"/>
  <c r="AW81" i="45"/>
  <c r="AO81" i="45"/>
  <c r="AT81" i="45"/>
  <c r="AM81" i="45"/>
  <c r="AS83" i="45"/>
  <c r="AR83" i="45"/>
  <c r="AQ83" i="45"/>
  <c r="AX83" i="45"/>
  <c r="AP83" i="45"/>
  <c r="AW83" i="45"/>
  <c r="AO83" i="45"/>
  <c r="AM83" i="45"/>
  <c r="AS85" i="45"/>
  <c r="AR85" i="45"/>
  <c r="AQ85" i="45"/>
  <c r="AX85" i="45"/>
  <c r="AP85" i="45"/>
  <c r="AW85" i="45"/>
  <c r="AO85" i="45"/>
  <c r="AV85" i="45"/>
  <c r="AS87" i="45"/>
  <c r="AR87" i="45"/>
  <c r="AQ87" i="45"/>
  <c r="AX87" i="45"/>
  <c r="AP87" i="45"/>
  <c r="AW87" i="45"/>
  <c r="AO87" i="45"/>
  <c r="AV87" i="45"/>
  <c r="AU87" i="45"/>
  <c r="BE70" i="45"/>
  <c r="BN70" i="45"/>
  <c r="AD71" i="45"/>
  <c r="AR71" i="45"/>
  <c r="AH73" i="45"/>
  <c r="AH75" i="45"/>
  <c r="BM76" i="45"/>
  <c r="AA79" i="45"/>
  <c r="BK80" i="45"/>
  <c r="AV81" i="45"/>
  <c r="Y83" i="45"/>
  <c r="AH87" i="45"/>
  <c r="BC45" i="45"/>
  <c r="BF70" i="45"/>
  <c r="AE71" i="45"/>
  <c r="AT71" i="45"/>
  <c r="BE72" i="45"/>
  <c r="AM73" i="45"/>
  <c r="BK74" i="45"/>
  <c r="AM75" i="45"/>
  <c r="BC78" i="45"/>
  <c r="AG79" i="45"/>
  <c r="BL80" i="45"/>
  <c r="Z83" i="45"/>
  <c r="AM87" i="45"/>
  <c r="BN41" i="45"/>
  <c r="BF41" i="45"/>
  <c r="BN43" i="45"/>
  <c r="BF43" i="45"/>
  <c r="BN45" i="45"/>
  <c r="BF45" i="45"/>
  <c r="BH41" i="45"/>
  <c r="BK43" i="45"/>
  <c r="BE45" i="45"/>
  <c r="O74" i="45"/>
  <c r="N74" i="45"/>
  <c r="M74" i="45"/>
  <c r="Q74" i="45"/>
  <c r="P74" i="45"/>
  <c r="L74" i="45"/>
  <c r="O76" i="45"/>
  <c r="N76" i="45"/>
  <c r="M76" i="45"/>
  <c r="L76" i="45"/>
  <c r="K76" i="45"/>
  <c r="R76" i="45"/>
  <c r="Q76" i="45"/>
  <c r="P76" i="45"/>
  <c r="O78" i="45"/>
  <c r="N78" i="45"/>
  <c r="M78" i="45"/>
  <c r="L78" i="45"/>
  <c r="K78" i="45"/>
  <c r="Q78" i="45"/>
  <c r="P78" i="45"/>
  <c r="J78" i="45"/>
  <c r="O80" i="45"/>
  <c r="N80" i="45"/>
  <c r="M80" i="45"/>
  <c r="L80" i="45"/>
  <c r="K80" i="45"/>
  <c r="P80" i="45"/>
  <c r="J80" i="45"/>
  <c r="I80" i="45"/>
  <c r="O82" i="45"/>
  <c r="N82" i="45"/>
  <c r="M82" i="45"/>
  <c r="L82" i="45"/>
  <c r="K82" i="45"/>
  <c r="J82" i="45"/>
  <c r="I82" i="45"/>
  <c r="G82" i="45"/>
  <c r="O84" i="45"/>
  <c r="N84" i="45"/>
  <c r="M84" i="45"/>
  <c r="L84" i="45"/>
  <c r="K84" i="45"/>
  <c r="I84" i="45"/>
  <c r="G84" i="45"/>
  <c r="R84" i="45"/>
  <c r="O86" i="45"/>
  <c r="N86" i="45"/>
  <c r="M86" i="45"/>
  <c r="L86" i="45"/>
  <c r="K86" i="45"/>
  <c r="G86" i="45"/>
  <c r="R86" i="45"/>
  <c r="Q86" i="45"/>
  <c r="G70" i="45"/>
  <c r="Q70" i="45"/>
  <c r="BG70" i="45"/>
  <c r="AG71" i="45"/>
  <c r="AU71" i="45"/>
  <c r="K72" i="45"/>
  <c r="BF72" i="45"/>
  <c r="AO73" i="45"/>
  <c r="BL74" i="45"/>
  <c r="AT75" i="45"/>
  <c r="Z77" i="45"/>
  <c r="G78" i="45"/>
  <c r="BE78" i="45"/>
  <c r="AH79" i="45"/>
  <c r="AA83" i="45"/>
  <c r="Q84" i="45"/>
  <c r="AT87" i="45"/>
  <c r="BH85" i="45"/>
  <c r="BG87" i="45"/>
  <c r="BN73" i="45"/>
  <c r="BF73" i="45"/>
  <c r="BM73" i="45"/>
  <c r="BE73" i="45"/>
  <c r="BL73" i="45"/>
  <c r="BC73" i="45"/>
  <c r="BN75" i="45"/>
  <c r="BF75" i="45"/>
  <c r="BM75" i="45"/>
  <c r="BE75" i="45"/>
  <c r="BL75" i="45"/>
  <c r="BC75" i="45"/>
  <c r="BK75" i="45"/>
  <c r="BJ75" i="45"/>
  <c r="BN77" i="45"/>
  <c r="BF77" i="45"/>
  <c r="BM77" i="45"/>
  <c r="BE77" i="45"/>
  <c r="BL77" i="45"/>
  <c r="BC77" i="45"/>
  <c r="BK77" i="45"/>
  <c r="BJ77" i="45"/>
  <c r="BN79" i="45"/>
  <c r="BF79" i="45"/>
  <c r="BM79" i="45"/>
  <c r="BE79" i="45"/>
  <c r="BL79" i="45"/>
  <c r="BC79" i="45"/>
  <c r="BK79" i="45"/>
  <c r="BJ79" i="45"/>
  <c r="BN81" i="45"/>
  <c r="BF81" i="45"/>
  <c r="BM81" i="45"/>
  <c r="BE81" i="45"/>
  <c r="BL81" i="45"/>
  <c r="BC81" i="45"/>
  <c r="BK81" i="45"/>
  <c r="BJ81" i="45"/>
  <c r="BN83" i="45"/>
  <c r="BF83" i="45"/>
  <c r="BM83" i="45"/>
  <c r="BE83" i="45"/>
  <c r="BL83" i="45"/>
  <c r="BC83" i="45"/>
  <c r="BK83" i="45"/>
  <c r="BJ83" i="45"/>
  <c r="BN85" i="45"/>
  <c r="BF85" i="45"/>
  <c r="BM85" i="45"/>
  <c r="BE85" i="45"/>
  <c r="BL85" i="45"/>
  <c r="BC85" i="45"/>
  <c r="BK85" i="45"/>
  <c r="BJ85" i="45"/>
  <c r="BN87" i="45"/>
  <c r="BF87" i="45"/>
  <c r="BM87" i="45"/>
  <c r="BE87" i="45"/>
  <c r="BL87" i="45"/>
  <c r="BC87" i="45"/>
  <c r="BK87" i="45"/>
  <c r="BJ87" i="45"/>
  <c r="BF71" i="45"/>
  <c r="BJ73" i="45"/>
  <c r="BG75" i="45"/>
  <c r="BI87" i="45"/>
  <c r="AU41" i="37"/>
  <c r="BG33" i="37"/>
  <c r="AT40" i="37"/>
  <c r="AD30" i="37"/>
  <c r="AA37" i="37"/>
  <c r="AQ75" i="37"/>
  <c r="AO79" i="37"/>
  <c r="W38" i="37"/>
  <c r="AX28" i="37"/>
  <c r="AQ41" i="37"/>
  <c r="BF34" i="37"/>
  <c r="AW75" i="37"/>
  <c r="AA31" i="37"/>
  <c r="W42" i="37"/>
  <c r="AX32" i="37"/>
  <c r="BE39" i="37"/>
  <c r="AT79" i="37"/>
  <c r="Z34" i="37"/>
  <c r="Z42" i="37"/>
  <c r="AU33" i="37"/>
  <c r="BG30" i="37"/>
  <c r="AU79" i="37"/>
  <c r="W40" i="37"/>
  <c r="Y35" i="37"/>
  <c r="W43" i="37"/>
  <c r="AW33" i="37"/>
  <c r="BG31" i="37"/>
  <c r="AA83" i="37"/>
  <c r="Z35" i="37"/>
  <c r="Y43" i="37"/>
  <c r="AU36" i="37"/>
  <c r="BL31" i="37"/>
  <c r="AM71" i="37"/>
  <c r="AT83" i="37"/>
  <c r="AV30" i="37"/>
  <c r="AA35" i="37"/>
  <c r="AG43" i="37"/>
  <c r="AV36" i="37"/>
  <c r="BM31" i="37"/>
  <c r="AT73" i="37"/>
  <c r="AU85" i="37"/>
  <c r="AG28" i="37"/>
  <c r="Y38" i="37"/>
  <c r="AH42" i="37"/>
  <c r="Y45" i="37"/>
  <c r="AU34" i="37"/>
  <c r="AS37" i="37"/>
  <c r="AS42" i="37"/>
  <c r="BK34" i="37"/>
  <c r="BI41" i="37"/>
  <c r="AQ70" i="37"/>
  <c r="BJ71" i="37"/>
  <c r="BG73" i="37"/>
  <c r="BL76" i="37"/>
  <c r="BJ83" i="37"/>
  <c r="BI40" i="37"/>
  <c r="AB29" i="37"/>
  <c r="Z32" i="37"/>
  <c r="W36" i="37"/>
  <c r="Z38" i="37"/>
  <c r="AG45" i="37"/>
  <c r="AT32" i="37"/>
  <c r="AV34" i="37"/>
  <c r="AR40" i="37"/>
  <c r="AT42" i="37"/>
  <c r="BN41" i="37"/>
  <c r="AC71" i="37"/>
  <c r="BF72" i="37"/>
  <c r="BC74" i="37"/>
  <c r="W77" i="37"/>
  <c r="BH79" i="37"/>
  <c r="Q84" i="37"/>
  <c r="AF44" i="37"/>
  <c r="AH44" i="37"/>
  <c r="AR42" i="37"/>
  <c r="AC29" i="37"/>
  <c r="Z36" i="37"/>
  <c r="AH45" i="37"/>
  <c r="AV32" i="37"/>
  <c r="AS35" i="37"/>
  <c r="AS40" i="37"/>
  <c r="AS43" i="37"/>
  <c r="BJ38" i="37"/>
  <c r="BC42" i="37"/>
  <c r="AH71" i="37"/>
  <c r="K73" i="37"/>
  <c r="BN74" i="37"/>
  <c r="Z77" i="37"/>
  <c r="Z81" i="37"/>
  <c r="BH71" i="37"/>
  <c r="AF28" i="37"/>
  <c r="AT34" i="37"/>
  <c r="BJ40" i="37"/>
  <c r="Q70" i="37"/>
  <c r="AB36" i="37"/>
  <c r="AM28" i="37"/>
  <c r="Z73" i="37"/>
  <c r="W75" i="37"/>
  <c r="BG77" i="37"/>
  <c r="AF81" i="37"/>
  <c r="BN85" i="37"/>
  <c r="AE28" i="37"/>
  <c r="BI71" i="37"/>
  <c r="AO71" i="37"/>
  <c r="AA73" i="37"/>
  <c r="AM75" i="37"/>
  <c r="BI77" i="37"/>
  <c r="AS81" i="37"/>
  <c r="I86" i="37"/>
  <c r="BF73" i="37"/>
  <c r="AD29" i="37"/>
  <c r="AU35" i="37"/>
  <c r="AX43" i="37"/>
  <c r="W28" i="37"/>
  <c r="Z30" i="37"/>
  <c r="AA34" i="37"/>
  <c r="Y37" i="37"/>
  <c r="Y40" i="37"/>
  <c r="AV28" i="37"/>
  <c r="AW35" i="37"/>
  <c r="AM44" i="37"/>
  <c r="BL32" i="37"/>
  <c r="Y28" i="37"/>
  <c r="AB34" i="37"/>
  <c r="Z37" i="37"/>
  <c r="W44" i="37"/>
  <c r="AV33" i="37"/>
  <c r="AS41" i="37"/>
  <c r="BF33" i="37"/>
  <c r="BC40" i="37"/>
  <c r="AX71" i="37"/>
  <c r="AS73" i="37"/>
  <c r="AO75" i="37"/>
  <c r="BJ77" i="37"/>
  <c r="AV81" i="37"/>
  <c r="J86" i="37"/>
  <c r="BI29" i="37"/>
  <c r="BH29" i="37"/>
  <c r="BG29" i="37"/>
  <c r="BN29" i="37"/>
  <c r="BF29" i="37"/>
  <c r="BK29" i="37"/>
  <c r="BJ29" i="37"/>
  <c r="BE29" i="37"/>
  <c r="BC29" i="37"/>
  <c r="BL29" i="37"/>
  <c r="BM29" i="37"/>
  <c r="AR39" i="37"/>
  <c r="AX39" i="37"/>
  <c r="AP39" i="37"/>
  <c r="AO39" i="37"/>
  <c r="AM39" i="37"/>
  <c r="AW39" i="37"/>
  <c r="AU39" i="37"/>
  <c r="AV39" i="37"/>
  <c r="AQ39" i="37"/>
  <c r="W41" i="37"/>
  <c r="BH44" i="37"/>
  <c r="AB41" i="37"/>
  <c r="AH41" i="37"/>
  <c r="Z41" i="37"/>
  <c r="AE41" i="37"/>
  <c r="AD41" i="37"/>
  <c r="AC41" i="37"/>
  <c r="Y41" i="37"/>
  <c r="AA41" i="37"/>
  <c r="AF41" i="37"/>
  <c r="BI45" i="37"/>
  <c r="BH45" i="37"/>
  <c r="BG45" i="37"/>
  <c r="BN45" i="37"/>
  <c r="BF45" i="37"/>
  <c r="BK45" i="37"/>
  <c r="BJ45" i="37"/>
  <c r="BE45" i="37"/>
  <c r="BC45" i="37"/>
  <c r="BL45" i="37"/>
  <c r="AR38" i="37"/>
  <c r="AB33" i="37"/>
  <c r="AH33" i="37"/>
  <c r="Z33" i="37"/>
  <c r="AG33" i="37"/>
  <c r="AF33" i="37"/>
  <c r="AC33" i="37"/>
  <c r="AE33" i="37"/>
  <c r="AD33" i="37"/>
  <c r="W33" i="37"/>
  <c r="AR31" i="37"/>
  <c r="AX31" i="37"/>
  <c r="AP31" i="37"/>
  <c r="AS31" i="37"/>
  <c r="AQ31" i="37"/>
  <c r="AW31" i="37"/>
  <c r="AO31" i="37"/>
  <c r="AM31" i="37"/>
  <c r="AT31" i="37"/>
  <c r="BI37" i="37"/>
  <c r="BH37" i="37"/>
  <c r="BG37" i="37"/>
  <c r="BN37" i="37"/>
  <c r="BF37" i="37"/>
  <c r="BM37" i="37"/>
  <c r="BK37" i="37"/>
  <c r="BL37" i="37"/>
  <c r="BC37" i="37"/>
  <c r="AU31" i="37"/>
  <c r="AH39" i="37"/>
  <c r="Z39" i="37"/>
  <c r="AF39" i="37"/>
  <c r="W39" i="37"/>
  <c r="AE39" i="37"/>
  <c r="AD39" i="37"/>
  <c r="AC39" i="37"/>
  <c r="AB39" i="37"/>
  <c r="AG39" i="37"/>
  <c r="AA39" i="37"/>
  <c r="AX29" i="37"/>
  <c r="AP29" i="37"/>
  <c r="AV29" i="37"/>
  <c r="AM29" i="37"/>
  <c r="AS29" i="37"/>
  <c r="AR29" i="37"/>
  <c r="AQ29" i="37"/>
  <c r="AO29" i="37"/>
  <c r="AT29" i="37"/>
  <c r="AX37" i="37"/>
  <c r="AP37" i="37"/>
  <c r="AV37" i="37"/>
  <c r="AM37" i="37"/>
  <c r="AQ37" i="37"/>
  <c r="AO37" i="37"/>
  <c r="AW37" i="37"/>
  <c r="AU37" i="37"/>
  <c r="AR37" i="37"/>
  <c r="AQ45" i="37"/>
  <c r="AX45" i="37"/>
  <c r="AP45" i="37"/>
  <c r="AW45" i="37"/>
  <c r="AO45" i="37"/>
  <c r="AV45" i="37"/>
  <c r="AM45" i="37"/>
  <c r="AU45" i="37"/>
  <c r="AT45" i="37"/>
  <c r="AS45" i="37"/>
  <c r="BG35" i="37"/>
  <c r="BN35" i="37"/>
  <c r="BF35" i="37"/>
  <c r="BM35" i="37"/>
  <c r="BE35" i="37"/>
  <c r="BL35" i="37"/>
  <c r="BC35" i="37"/>
  <c r="BI35" i="37"/>
  <c r="BH35" i="37"/>
  <c r="BJ35" i="37"/>
  <c r="BG43" i="37"/>
  <c r="BN43" i="37"/>
  <c r="BF43" i="37"/>
  <c r="BM43" i="37"/>
  <c r="BE43" i="37"/>
  <c r="BL43" i="37"/>
  <c r="BC43" i="37"/>
  <c r="BK43" i="37"/>
  <c r="BI43" i="37"/>
  <c r="BJ43" i="37"/>
  <c r="AA33" i="37"/>
  <c r="AU29" i="37"/>
  <c r="AR45" i="37"/>
  <c r="BM45" i="37"/>
  <c r="AH31" i="37"/>
  <c r="Z31" i="37"/>
  <c r="AF31" i="37"/>
  <c r="W31" i="37"/>
  <c r="AG31" i="37"/>
  <c r="AE31" i="37"/>
  <c r="AC31" i="37"/>
  <c r="AD31" i="37"/>
  <c r="Y31" i="37"/>
  <c r="AE32" i="37"/>
  <c r="AC32" i="37"/>
  <c r="AH32" i="37"/>
  <c r="W32" i="37"/>
  <c r="AG32" i="37"/>
  <c r="AF32" i="37"/>
  <c r="AD32" i="37"/>
  <c r="AB32" i="37"/>
  <c r="Y32" i="37"/>
  <c r="AE40" i="37"/>
  <c r="AC40" i="37"/>
  <c r="AF40" i="37"/>
  <c r="AD40" i="37"/>
  <c r="Z40" i="37"/>
  <c r="AB40" i="37"/>
  <c r="AA40" i="37"/>
  <c r="AG40" i="37"/>
  <c r="AU30" i="37"/>
  <c r="AS30" i="37"/>
  <c r="AR30" i="37"/>
  <c r="AM30" i="37"/>
  <c r="AQ30" i="37"/>
  <c r="AP30" i="37"/>
  <c r="AX30" i="37"/>
  <c r="AO30" i="37"/>
  <c r="AT30" i="37"/>
  <c r="AU38" i="37"/>
  <c r="AS38" i="37"/>
  <c r="AP38" i="37"/>
  <c r="AO38" i="37"/>
  <c r="AV38" i="37"/>
  <c r="AX38" i="37"/>
  <c r="AM38" i="37"/>
  <c r="AW38" i="37"/>
  <c r="AQ38" i="37"/>
  <c r="BL28" i="37"/>
  <c r="BC28" i="37"/>
  <c r="BK28" i="37"/>
  <c r="BJ28" i="37"/>
  <c r="BI28" i="37"/>
  <c r="BF28" i="37"/>
  <c r="BE28" i="37"/>
  <c r="BN28" i="37"/>
  <c r="BG28" i="37"/>
  <c r="BL36" i="37"/>
  <c r="BC36" i="37"/>
  <c r="BK36" i="37"/>
  <c r="BJ36" i="37"/>
  <c r="BI36" i="37"/>
  <c r="BN36" i="37"/>
  <c r="BF36" i="37"/>
  <c r="BM36" i="37"/>
  <c r="BH36" i="37"/>
  <c r="BG36" i="37"/>
  <c r="BL44" i="37"/>
  <c r="BC44" i="37"/>
  <c r="BK44" i="37"/>
  <c r="BJ44" i="37"/>
  <c r="BI44" i="37"/>
  <c r="BF44" i="37"/>
  <c r="BE44" i="37"/>
  <c r="BG44" i="37"/>
  <c r="BN44" i="37"/>
  <c r="Y39" i="37"/>
  <c r="AW29" i="37"/>
  <c r="AS39" i="37"/>
  <c r="BH28" i="37"/>
  <c r="BE37" i="37"/>
  <c r="AC30" i="37"/>
  <c r="AA30" i="37"/>
  <c r="AC38" i="37"/>
  <c r="AA38" i="37"/>
  <c r="AS28" i="37"/>
  <c r="AQ28" i="37"/>
  <c r="AS36" i="37"/>
  <c r="AQ36" i="37"/>
  <c r="AT44" i="37"/>
  <c r="AS44" i="37"/>
  <c r="AR44" i="37"/>
  <c r="AQ44" i="37"/>
  <c r="BJ34" i="37"/>
  <c r="BI34" i="37"/>
  <c r="BH34" i="37"/>
  <c r="BG34" i="37"/>
  <c r="BJ42" i="37"/>
  <c r="BI42" i="37"/>
  <c r="BH42" i="37"/>
  <c r="BG42" i="37"/>
  <c r="AD28" i="37"/>
  <c r="AA29" i="37"/>
  <c r="Y30" i="37"/>
  <c r="W35" i="37"/>
  <c r="AH35" i="37"/>
  <c r="AH36" i="37"/>
  <c r="AH37" i="37"/>
  <c r="AG38" i="37"/>
  <c r="AF43" i="37"/>
  <c r="AE44" i="37"/>
  <c r="AE45" i="37"/>
  <c r="AU28" i="37"/>
  <c r="AS33" i="37"/>
  <c r="AS34" i="37"/>
  <c r="AR35" i="37"/>
  <c r="AR36" i="37"/>
  <c r="AP41" i="37"/>
  <c r="AP42" i="37"/>
  <c r="AR43" i="37"/>
  <c r="AW44" i="37"/>
  <c r="BF31" i="37"/>
  <c r="BK32" i="37"/>
  <c r="BE34" i="37"/>
  <c r="BN39" i="37"/>
  <c r="BH41" i="37"/>
  <c r="BM42" i="37"/>
  <c r="M83" i="37"/>
  <c r="K83" i="37"/>
  <c r="AG34" i="37"/>
  <c r="Y34" i="37"/>
  <c r="AE34" i="37"/>
  <c r="AG42" i="37"/>
  <c r="Y42" i="37"/>
  <c r="AE42" i="37"/>
  <c r="AW32" i="37"/>
  <c r="AO32" i="37"/>
  <c r="AU32" i="37"/>
  <c r="AW40" i="37"/>
  <c r="AO40" i="37"/>
  <c r="AU40" i="37"/>
  <c r="BN30" i="37"/>
  <c r="BF30" i="37"/>
  <c r="BM30" i="37"/>
  <c r="BE30" i="37"/>
  <c r="BL30" i="37"/>
  <c r="BC30" i="37"/>
  <c r="BK30" i="37"/>
  <c r="BN38" i="37"/>
  <c r="BF38" i="37"/>
  <c r="BM38" i="37"/>
  <c r="BE38" i="37"/>
  <c r="BL38" i="37"/>
  <c r="BC38" i="37"/>
  <c r="BK38" i="37"/>
  <c r="Z28" i="37"/>
  <c r="AH28" i="37"/>
  <c r="AE29" i="37"/>
  <c r="AE30" i="37"/>
  <c r="AC34" i="37"/>
  <c r="AC35" i="37"/>
  <c r="AC36" i="37"/>
  <c r="AB37" i="37"/>
  <c r="AB38" i="37"/>
  <c r="AA42" i="37"/>
  <c r="Z43" i="37"/>
  <c r="Z44" i="37"/>
  <c r="Z45" i="37"/>
  <c r="AO28" i="37"/>
  <c r="AM32" i="37"/>
  <c r="AM33" i="37"/>
  <c r="AX33" i="37"/>
  <c r="AX34" i="37"/>
  <c r="AX35" i="37"/>
  <c r="AW36" i="37"/>
  <c r="AV40" i="37"/>
  <c r="AU42" i="37"/>
  <c r="AO44" i="37"/>
  <c r="BI30" i="37"/>
  <c r="BH33" i="37"/>
  <c r="BM34" i="37"/>
  <c r="BK40" i="37"/>
  <c r="BE42" i="37"/>
  <c r="AT41" i="37"/>
  <c r="AR41" i="37"/>
  <c r="BK39" i="37"/>
  <c r="BJ39" i="37"/>
  <c r="BI39" i="37"/>
  <c r="BH39" i="37"/>
  <c r="AA28" i="37"/>
  <c r="W29" i="37"/>
  <c r="AG29" i="37"/>
  <c r="AF30" i="37"/>
  <c r="AD34" i="37"/>
  <c r="AC37" i="37"/>
  <c r="AD38" i="37"/>
  <c r="AB42" i="37"/>
  <c r="AA45" i="37"/>
  <c r="AP28" i="37"/>
  <c r="AP32" i="37"/>
  <c r="AO35" i="37"/>
  <c r="AM36" i="37"/>
  <c r="AX36" i="37"/>
  <c r="AX40" i="37"/>
  <c r="AW41" i="37"/>
  <c r="AP44" i="37"/>
  <c r="BJ30" i="37"/>
  <c r="BI33" i="37"/>
  <c r="BN34" i="37"/>
  <c r="BG39" i="37"/>
  <c r="BF42" i="37"/>
  <c r="AD35" i="37"/>
  <c r="AB35" i="37"/>
  <c r="AD43" i="37"/>
  <c r="AB43" i="37"/>
  <c r="AT33" i="37"/>
  <c r="AR33" i="37"/>
  <c r="BK31" i="37"/>
  <c r="BJ31" i="37"/>
  <c r="BI31" i="37"/>
  <c r="BH31" i="37"/>
  <c r="AA36" i="37"/>
  <c r="AG36" i="37"/>
  <c r="Y36" i="37"/>
  <c r="AA44" i="37"/>
  <c r="AG44" i="37"/>
  <c r="Y44" i="37"/>
  <c r="AQ34" i="37"/>
  <c r="AW34" i="37"/>
  <c r="AO34" i="37"/>
  <c r="AQ42" i="37"/>
  <c r="AX42" i="37"/>
  <c r="AW42" i="37"/>
  <c r="AO42" i="37"/>
  <c r="BH32" i="37"/>
  <c r="BG32" i="37"/>
  <c r="BN32" i="37"/>
  <c r="BF32" i="37"/>
  <c r="BM32" i="37"/>
  <c r="BE32" i="37"/>
  <c r="BH40" i="37"/>
  <c r="BG40" i="37"/>
  <c r="BN40" i="37"/>
  <c r="BF40" i="37"/>
  <c r="BM40" i="37"/>
  <c r="BE40" i="37"/>
  <c r="AB28" i="37"/>
  <c r="Y29" i="37"/>
  <c r="AH29" i="37"/>
  <c r="AG30" i="37"/>
  <c r="AF34" i="37"/>
  <c r="AF35" i="37"/>
  <c r="AE36" i="37"/>
  <c r="AE38" i="37"/>
  <c r="AC42" i="37"/>
  <c r="AC43" i="37"/>
  <c r="AC44" i="37"/>
  <c r="AR28" i="37"/>
  <c r="AQ32" i="37"/>
  <c r="AP33" i="37"/>
  <c r="AP34" i="37"/>
  <c r="AO36" i="37"/>
  <c r="AM40" i="37"/>
  <c r="AM41" i="37"/>
  <c r="AX41" i="37"/>
  <c r="AU44" i="37"/>
  <c r="BC31" i="37"/>
  <c r="BI32" i="37"/>
  <c r="BG38" i="37"/>
  <c r="BL39" i="37"/>
  <c r="BK42" i="37"/>
  <c r="AT70" i="37"/>
  <c r="AF37" i="37"/>
  <c r="W37" i="37"/>
  <c r="AD37" i="37"/>
  <c r="AF45" i="37"/>
  <c r="W45" i="37"/>
  <c r="AD45" i="37"/>
  <c r="AV35" i="37"/>
  <c r="AM35" i="37"/>
  <c r="AT35" i="37"/>
  <c r="AW43" i="37"/>
  <c r="AO43" i="37"/>
  <c r="AV43" i="37"/>
  <c r="AM43" i="37"/>
  <c r="AU43" i="37"/>
  <c r="AT43" i="37"/>
  <c r="BM33" i="37"/>
  <c r="BE33" i="37"/>
  <c r="BL33" i="37"/>
  <c r="BC33" i="37"/>
  <c r="BK33" i="37"/>
  <c r="BJ33" i="37"/>
  <c r="BM41" i="37"/>
  <c r="BE41" i="37"/>
  <c r="BL41" i="37"/>
  <c r="BC41" i="37"/>
  <c r="BK41" i="37"/>
  <c r="BJ41" i="37"/>
  <c r="Z29" i="37"/>
  <c r="W30" i="37"/>
  <c r="AH30" i="37"/>
  <c r="AH34" i="37"/>
  <c r="AG35" i="37"/>
  <c r="AF36" i="37"/>
  <c r="AG37" i="37"/>
  <c r="AF38" i="37"/>
  <c r="AD42" i="37"/>
  <c r="AE43" i="37"/>
  <c r="AD44" i="37"/>
  <c r="AC45" i="37"/>
  <c r="AT28" i="37"/>
  <c r="AR32" i="37"/>
  <c r="AQ33" i="37"/>
  <c r="AR34" i="37"/>
  <c r="AQ35" i="37"/>
  <c r="AP36" i="37"/>
  <c r="AP40" i="37"/>
  <c r="AO41" i="37"/>
  <c r="AM42" i="37"/>
  <c r="AQ43" i="37"/>
  <c r="AV44" i="37"/>
  <c r="BE31" i="37"/>
  <c r="BJ32" i="37"/>
  <c r="BC34" i="37"/>
  <c r="BH38" i="37"/>
  <c r="BM39" i="37"/>
  <c r="BG41" i="37"/>
  <c r="BL42" i="37"/>
  <c r="BK70" i="37"/>
  <c r="BL70" i="37"/>
  <c r="BN78" i="37"/>
  <c r="BM78" i="37"/>
  <c r="BC80" i="37"/>
  <c r="BN80" i="37"/>
  <c r="BE82" i="37"/>
  <c r="BC82" i="37"/>
  <c r="BF84" i="37"/>
  <c r="BE84" i="37"/>
  <c r="BJ86" i="37"/>
  <c r="BF86" i="37"/>
  <c r="BC70" i="37"/>
  <c r="AP71" i="37"/>
  <c r="BK71" i="37"/>
  <c r="AB73" i="37"/>
  <c r="BH73" i="37"/>
  <c r="Y75" i="37"/>
  <c r="BC75" i="37"/>
  <c r="AA77" i="37"/>
  <c r="BJ79" i="37"/>
  <c r="BI81" i="37"/>
  <c r="R84" i="37"/>
  <c r="Z71" i="37"/>
  <c r="AU71" i="37"/>
  <c r="I72" i="37"/>
  <c r="BI73" i="37"/>
  <c r="Z75" i="37"/>
  <c r="BF75" i="37"/>
  <c r="AM77" i="37"/>
  <c r="Y79" i="37"/>
  <c r="BN79" i="37"/>
  <c r="R82" i="37"/>
  <c r="AA71" i="37"/>
  <c r="AV71" i="37"/>
  <c r="J72" i="37"/>
  <c r="AO73" i="37"/>
  <c r="K74" i="37"/>
  <c r="AA75" i="37"/>
  <c r="BG75" i="37"/>
  <c r="AS77" i="37"/>
  <c r="AA79" i="37"/>
  <c r="AF87" i="37"/>
  <c r="O70" i="37"/>
  <c r="AB71" i="37"/>
  <c r="AW71" i="37"/>
  <c r="AQ73" i="37"/>
  <c r="M74" i="37"/>
  <c r="BN75" i="37"/>
  <c r="AT77" i="37"/>
  <c r="AB79" i="37"/>
  <c r="AB85" i="37"/>
  <c r="AV87" i="37"/>
  <c r="I70" i="37"/>
  <c r="R70" i="37"/>
  <c r="K72" i="37"/>
  <c r="O74" i="37"/>
  <c r="R86" i="37"/>
  <c r="J70" i="37"/>
  <c r="L72" i="37"/>
  <c r="G76" i="37"/>
  <c r="K78" i="37"/>
  <c r="P80" i="37"/>
  <c r="K70" i="37"/>
  <c r="M72" i="37"/>
  <c r="I76" i="37"/>
  <c r="O78" i="37"/>
  <c r="Q80" i="37"/>
  <c r="L85" i="37"/>
  <c r="O80" i="37"/>
  <c r="L70" i="37"/>
  <c r="Q72" i="37"/>
  <c r="P78" i="37"/>
  <c r="R80" i="37"/>
  <c r="G82" i="37"/>
  <c r="M87" i="37"/>
  <c r="M70" i="37"/>
  <c r="R72" i="37"/>
  <c r="I74" i="37"/>
  <c r="Q76" i="37"/>
  <c r="Q78" i="37"/>
  <c r="P82" i="37"/>
  <c r="G84" i="37"/>
  <c r="N70" i="37"/>
  <c r="M71" i="37"/>
  <c r="J74" i="37"/>
  <c r="R76" i="37"/>
  <c r="Q82" i="37"/>
  <c r="I84" i="37"/>
  <c r="AA80" i="37"/>
  <c r="AH80" i="37"/>
  <c r="Z80" i="37"/>
  <c r="AG80" i="37"/>
  <c r="Y80" i="37"/>
  <c r="AF76" i="37"/>
  <c r="AE80" i="37"/>
  <c r="AV72" i="37"/>
  <c r="AT72" i="37"/>
  <c r="AV74" i="37"/>
  <c r="AM74" i="37"/>
  <c r="AT74" i="37"/>
  <c r="AV76" i="37"/>
  <c r="AM76" i="37"/>
  <c r="AT76" i="37"/>
  <c r="AV78" i="37"/>
  <c r="AM78" i="37"/>
  <c r="AU78" i="37"/>
  <c r="AT78" i="37"/>
  <c r="AV80" i="37"/>
  <c r="AM80" i="37"/>
  <c r="AU80" i="37"/>
  <c r="AT80" i="37"/>
  <c r="AV82" i="37"/>
  <c r="AM82" i="37"/>
  <c r="AU82" i="37"/>
  <c r="AT82" i="37"/>
  <c r="AV84" i="37"/>
  <c r="AM84" i="37"/>
  <c r="AU84" i="37"/>
  <c r="AT84" i="37"/>
  <c r="AV86" i="37"/>
  <c r="AM86" i="37"/>
  <c r="AU86" i="37"/>
  <c r="AT86" i="37"/>
  <c r="AE70" i="37"/>
  <c r="AR70" i="37"/>
  <c r="BE70" i="37"/>
  <c r="BM70" i="37"/>
  <c r="N71" i="37"/>
  <c r="AE72" i="37"/>
  <c r="AR72" i="37"/>
  <c r="L73" i="37"/>
  <c r="Z74" i="37"/>
  <c r="AP74" i="37"/>
  <c r="I75" i="37"/>
  <c r="AH76" i="37"/>
  <c r="AX76" i="37"/>
  <c r="AO77" i="37"/>
  <c r="BH77" i="37"/>
  <c r="AE78" i="37"/>
  <c r="AX78" i="37"/>
  <c r="AS79" i="37"/>
  <c r="AF80" i="37"/>
  <c r="K81" i="37"/>
  <c r="AA81" i="37"/>
  <c r="AT81" i="37"/>
  <c r="BJ81" i="37"/>
  <c r="AO82" i="37"/>
  <c r="L83" i="37"/>
  <c r="AB83" i="37"/>
  <c r="AU83" i="37"/>
  <c r="BN83" i="37"/>
  <c r="AP84" i="37"/>
  <c r="M85" i="37"/>
  <c r="AF85" i="37"/>
  <c r="AV85" i="37"/>
  <c r="G86" i="37"/>
  <c r="W86" i="37"/>
  <c r="AQ86" i="37"/>
  <c r="N87" i="37"/>
  <c r="AG87" i="37"/>
  <c r="AW87" i="37"/>
  <c r="AA84" i="37"/>
  <c r="AH84" i="37"/>
  <c r="Z84" i="37"/>
  <c r="AG84" i="37"/>
  <c r="Y84" i="37"/>
  <c r="AF82" i="37"/>
  <c r="BI72" i="37"/>
  <c r="BG72" i="37"/>
  <c r="BI74" i="37"/>
  <c r="BG74" i="37"/>
  <c r="BI76" i="37"/>
  <c r="BG76" i="37"/>
  <c r="BI78" i="37"/>
  <c r="BH78" i="37"/>
  <c r="BG78" i="37"/>
  <c r="BI80" i="37"/>
  <c r="BH80" i="37"/>
  <c r="BG80" i="37"/>
  <c r="BI82" i="37"/>
  <c r="BH82" i="37"/>
  <c r="BG82" i="37"/>
  <c r="BI84" i="37"/>
  <c r="BH84" i="37"/>
  <c r="BG84" i="37"/>
  <c r="BI86" i="37"/>
  <c r="BH86" i="37"/>
  <c r="BG86" i="37"/>
  <c r="W70" i="37"/>
  <c r="AF70" i="37"/>
  <c r="AS70" i="37"/>
  <c r="BF70" i="37"/>
  <c r="BN70" i="37"/>
  <c r="O71" i="37"/>
  <c r="W72" i="37"/>
  <c r="AF72" i="37"/>
  <c r="AS72" i="37"/>
  <c r="BJ72" i="37"/>
  <c r="AB74" i="37"/>
  <c r="AQ74" i="37"/>
  <c r="BF74" i="37"/>
  <c r="W76" i="37"/>
  <c r="AO76" i="37"/>
  <c r="BC76" i="37"/>
  <c r="BN76" i="37"/>
  <c r="BC78" i="37"/>
  <c r="AO80" i="37"/>
  <c r="BE80" i="37"/>
  <c r="AU81" i="37"/>
  <c r="BN81" i="37"/>
  <c r="AP82" i="37"/>
  <c r="BF82" i="37"/>
  <c r="AF83" i="37"/>
  <c r="AV83" i="37"/>
  <c r="W84" i="37"/>
  <c r="AQ84" i="37"/>
  <c r="BJ84" i="37"/>
  <c r="AG85" i="37"/>
  <c r="AW85" i="37"/>
  <c r="AB86" i="37"/>
  <c r="AR86" i="37"/>
  <c r="BK86" i="37"/>
  <c r="AH87" i="37"/>
  <c r="BF87" i="37"/>
  <c r="AD72" i="37"/>
  <c r="R73" i="37"/>
  <c r="J73" i="37"/>
  <c r="P73" i="37"/>
  <c r="G73" i="37"/>
  <c r="R75" i="37"/>
  <c r="J75" i="37"/>
  <c r="P75" i="37"/>
  <c r="G75" i="37"/>
  <c r="R77" i="37"/>
  <c r="J77" i="37"/>
  <c r="Q77" i="37"/>
  <c r="I77" i="37"/>
  <c r="P77" i="37"/>
  <c r="G77" i="37"/>
  <c r="R79" i="37"/>
  <c r="J79" i="37"/>
  <c r="Q79" i="37"/>
  <c r="I79" i="37"/>
  <c r="P79" i="37"/>
  <c r="G79" i="37"/>
  <c r="R81" i="37"/>
  <c r="J81" i="37"/>
  <c r="Q81" i="37"/>
  <c r="I81" i="37"/>
  <c r="P81" i="37"/>
  <c r="G81" i="37"/>
  <c r="R83" i="37"/>
  <c r="J83" i="37"/>
  <c r="Q83" i="37"/>
  <c r="I83" i="37"/>
  <c r="P83" i="37"/>
  <c r="G83" i="37"/>
  <c r="R85" i="37"/>
  <c r="J85" i="37"/>
  <c r="Q85" i="37"/>
  <c r="I85" i="37"/>
  <c r="P85" i="37"/>
  <c r="G85" i="37"/>
  <c r="R87" i="37"/>
  <c r="J87" i="37"/>
  <c r="Q87" i="37"/>
  <c r="I87" i="37"/>
  <c r="P87" i="37"/>
  <c r="G87" i="37"/>
  <c r="Y70" i="37"/>
  <c r="AG70" i="37"/>
  <c r="BG70" i="37"/>
  <c r="G71" i="37"/>
  <c r="P71" i="37"/>
  <c r="Y72" i="37"/>
  <c r="AG72" i="37"/>
  <c r="AU72" i="37"/>
  <c r="BK72" i="37"/>
  <c r="N73" i="37"/>
  <c r="AC74" i="37"/>
  <c r="AR74" i="37"/>
  <c r="BH74" i="37"/>
  <c r="L75" i="37"/>
  <c r="Z76" i="37"/>
  <c r="AP76" i="37"/>
  <c r="BE76" i="37"/>
  <c r="K77" i="37"/>
  <c r="AO78" i="37"/>
  <c r="BE78" i="37"/>
  <c r="L79" i="37"/>
  <c r="AP80" i="37"/>
  <c r="BF80" i="37"/>
  <c r="M81" i="37"/>
  <c r="W82" i="37"/>
  <c r="AQ82" i="37"/>
  <c r="BJ82" i="37"/>
  <c r="N83" i="37"/>
  <c r="AB84" i="37"/>
  <c r="AR84" i="37"/>
  <c r="BK84" i="37"/>
  <c r="O85" i="37"/>
  <c r="BF85" i="37"/>
  <c r="AC86" i="37"/>
  <c r="AS86" i="37"/>
  <c r="BL86" i="37"/>
  <c r="AM87" i="37"/>
  <c r="BG87" i="37"/>
  <c r="AA78" i="37"/>
  <c r="AH78" i="37"/>
  <c r="Z78" i="37"/>
  <c r="AG78" i="37"/>
  <c r="Y78" i="37"/>
  <c r="AD70" i="37"/>
  <c r="W74" i="37"/>
  <c r="AD78" i="37"/>
  <c r="AE73" i="37"/>
  <c r="AC73" i="37"/>
  <c r="AE75" i="37"/>
  <c r="AC75" i="37"/>
  <c r="AE77" i="37"/>
  <c r="AD77" i="37"/>
  <c r="AC77" i="37"/>
  <c r="AE79" i="37"/>
  <c r="AD79" i="37"/>
  <c r="AC79" i="37"/>
  <c r="AE81" i="37"/>
  <c r="AD81" i="37"/>
  <c r="AC81" i="37"/>
  <c r="AE83" i="37"/>
  <c r="AD83" i="37"/>
  <c r="AC83" i="37"/>
  <c r="AE85" i="37"/>
  <c r="AD85" i="37"/>
  <c r="AC85" i="37"/>
  <c r="AE87" i="37"/>
  <c r="AD87" i="37"/>
  <c r="AC87" i="37"/>
  <c r="Z70" i="37"/>
  <c r="AH70" i="37"/>
  <c r="AU70" i="37"/>
  <c r="BH70" i="37"/>
  <c r="I71" i="37"/>
  <c r="Q71" i="37"/>
  <c r="AD71" i="37"/>
  <c r="AQ71" i="37"/>
  <c r="BC71" i="37"/>
  <c r="BL71" i="37"/>
  <c r="Z72" i="37"/>
  <c r="AH72" i="37"/>
  <c r="AW72" i="37"/>
  <c r="BL72" i="37"/>
  <c r="O73" i="37"/>
  <c r="AF73" i="37"/>
  <c r="BJ73" i="37"/>
  <c r="AS74" i="37"/>
  <c r="BJ74" i="37"/>
  <c r="M75" i="37"/>
  <c r="AB75" i="37"/>
  <c r="BH75" i="37"/>
  <c r="K76" i="37"/>
  <c r="AB76" i="37"/>
  <c r="AQ76" i="37"/>
  <c r="BF76" i="37"/>
  <c r="L77" i="37"/>
  <c r="AB77" i="37"/>
  <c r="R78" i="37"/>
  <c r="AP78" i="37"/>
  <c r="BF78" i="37"/>
  <c r="M79" i="37"/>
  <c r="AF79" i="37"/>
  <c r="G80" i="37"/>
  <c r="W80" i="37"/>
  <c r="AQ80" i="37"/>
  <c r="BJ80" i="37"/>
  <c r="N81" i="37"/>
  <c r="AG81" i="37"/>
  <c r="I82" i="37"/>
  <c r="AB82" i="37"/>
  <c r="AR82" i="37"/>
  <c r="BK82" i="37"/>
  <c r="O83" i="37"/>
  <c r="AH83" i="37"/>
  <c r="BF83" i="37"/>
  <c r="J84" i="37"/>
  <c r="AC84" i="37"/>
  <c r="AS84" i="37"/>
  <c r="BL84" i="37"/>
  <c r="W85" i="37"/>
  <c r="BG85" i="37"/>
  <c r="K86" i="37"/>
  <c r="AW86" i="37"/>
  <c r="BM86" i="37"/>
  <c r="Y87" i="37"/>
  <c r="BH87" i="37"/>
  <c r="AA74" i="37"/>
  <c r="AG74" i="37"/>
  <c r="Y74" i="37"/>
  <c r="AA86" i="37"/>
  <c r="AH86" i="37"/>
  <c r="Z86" i="37"/>
  <c r="AG86" i="37"/>
  <c r="Y86" i="37"/>
  <c r="AR73" i="37"/>
  <c r="AX73" i="37"/>
  <c r="AP73" i="37"/>
  <c r="AR75" i="37"/>
  <c r="AX75" i="37"/>
  <c r="AP75" i="37"/>
  <c r="AR77" i="37"/>
  <c r="AQ77" i="37"/>
  <c r="AX77" i="37"/>
  <c r="AP77" i="37"/>
  <c r="AR79" i="37"/>
  <c r="AQ79" i="37"/>
  <c r="AX79" i="37"/>
  <c r="AP79" i="37"/>
  <c r="AR81" i="37"/>
  <c r="AQ81" i="37"/>
  <c r="AX81" i="37"/>
  <c r="AP81" i="37"/>
  <c r="AR83" i="37"/>
  <c r="AQ83" i="37"/>
  <c r="AX83" i="37"/>
  <c r="AP83" i="37"/>
  <c r="AR85" i="37"/>
  <c r="AQ85" i="37"/>
  <c r="AX85" i="37"/>
  <c r="AP85" i="37"/>
  <c r="AR87" i="37"/>
  <c r="AQ87" i="37"/>
  <c r="AX87" i="37"/>
  <c r="AP87" i="37"/>
  <c r="AA70" i="37"/>
  <c r="AM70" i="37"/>
  <c r="AV70" i="37"/>
  <c r="BI70" i="37"/>
  <c r="J71" i="37"/>
  <c r="R71" i="37"/>
  <c r="AE71" i="37"/>
  <c r="AR71" i="37"/>
  <c r="BE71" i="37"/>
  <c r="BM71" i="37"/>
  <c r="N72" i="37"/>
  <c r="AA72" i="37"/>
  <c r="AM72" i="37"/>
  <c r="AX72" i="37"/>
  <c r="BM72" i="37"/>
  <c r="Q73" i="37"/>
  <c r="AG73" i="37"/>
  <c r="AV73" i="37"/>
  <c r="P74" i="37"/>
  <c r="AE74" i="37"/>
  <c r="AU74" i="37"/>
  <c r="BK74" i="37"/>
  <c r="N75" i="37"/>
  <c r="AD75" i="37"/>
  <c r="AT75" i="37"/>
  <c r="M76" i="37"/>
  <c r="AR76" i="37"/>
  <c r="BH76" i="37"/>
  <c r="M77" i="37"/>
  <c r="AF77" i="37"/>
  <c r="AV77" i="37"/>
  <c r="G78" i="37"/>
  <c r="W78" i="37"/>
  <c r="AQ78" i="37"/>
  <c r="BJ78" i="37"/>
  <c r="N79" i="37"/>
  <c r="AG79" i="37"/>
  <c r="AW79" i="37"/>
  <c r="I80" i="37"/>
  <c r="AB80" i="37"/>
  <c r="AR80" i="37"/>
  <c r="BK80" i="37"/>
  <c r="O81" i="37"/>
  <c r="AH81" i="37"/>
  <c r="J82" i="37"/>
  <c r="AC82" i="37"/>
  <c r="AS82" i="37"/>
  <c r="BL82" i="37"/>
  <c r="W83" i="37"/>
  <c r="AM83" i="37"/>
  <c r="K84" i="37"/>
  <c r="AD84" i="37"/>
  <c r="AW84" i="37"/>
  <c r="BM84" i="37"/>
  <c r="Y85" i="37"/>
  <c r="AO85" i="37"/>
  <c r="O86" i="37"/>
  <c r="AE86" i="37"/>
  <c r="AX86" i="37"/>
  <c r="BN86" i="37"/>
  <c r="Z87" i="37"/>
  <c r="AS87" i="37"/>
  <c r="AA76" i="37"/>
  <c r="AG76" i="37"/>
  <c r="Y76" i="37"/>
  <c r="BM73" i="37"/>
  <c r="BE73" i="37"/>
  <c r="BK73" i="37"/>
  <c r="BM75" i="37"/>
  <c r="BE75" i="37"/>
  <c r="BK75" i="37"/>
  <c r="BM77" i="37"/>
  <c r="BE77" i="37"/>
  <c r="BL77" i="37"/>
  <c r="BC77" i="37"/>
  <c r="BK77" i="37"/>
  <c r="BM79" i="37"/>
  <c r="BE79" i="37"/>
  <c r="BL79" i="37"/>
  <c r="BC79" i="37"/>
  <c r="BK79" i="37"/>
  <c r="BM81" i="37"/>
  <c r="BE81" i="37"/>
  <c r="BL81" i="37"/>
  <c r="BC81" i="37"/>
  <c r="BK81" i="37"/>
  <c r="BM83" i="37"/>
  <c r="BE83" i="37"/>
  <c r="BL83" i="37"/>
  <c r="BC83" i="37"/>
  <c r="BK83" i="37"/>
  <c r="BM85" i="37"/>
  <c r="BE85" i="37"/>
  <c r="BL85" i="37"/>
  <c r="BC85" i="37"/>
  <c r="BK85" i="37"/>
  <c r="BM87" i="37"/>
  <c r="BE87" i="37"/>
  <c r="BL87" i="37"/>
  <c r="BC87" i="37"/>
  <c r="BK87" i="37"/>
  <c r="AB70" i="37"/>
  <c r="AO70" i="37"/>
  <c r="AW70" i="37"/>
  <c r="BJ70" i="37"/>
  <c r="K71" i="37"/>
  <c r="W71" i="37"/>
  <c r="AF71" i="37"/>
  <c r="AS71" i="37"/>
  <c r="BF71" i="37"/>
  <c r="BN71" i="37"/>
  <c r="O72" i="37"/>
  <c r="AB72" i="37"/>
  <c r="AO72" i="37"/>
  <c r="BC72" i="37"/>
  <c r="BN72" i="37"/>
  <c r="W73" i="37"/>
  <c r="AH73" i="37"/>
  <c r="AW73" i="37"/>
  <c r="BN73" i="37"/>
  <c r="AF74" i="37"/>
  <c r="AW74" i="37"/>
  <c r="BL74" i="37"/>
  <c r="O75" i="37"/>
  <c r="AF75" i="37"/>
  <c r="AU75" i="37"/>
  <c r="BJ75" i="37"/>
  <c r="AD76" i="37"/>
  <c r="AS76" i="37"/>
  <c r="BJ76" i="37"/>
  <c r="N77" i="37"/>
  <c r="AG77" i="37"/>
  <c r="AW77" i="37"/>
  <c r="AB78" i="37"/>
  <c r="AR78" i="37"/>
  <c r="BK78" i="37"/>
  <c r="O79" i="37"/>
  <c r="AH79" i="37"/>
  <c r="BF79" i="37"/>
  <c r="AC80" i="37"/>
  <c r="AS80" i="37"/>
  <c r="BL80" i="37"/>
  <c r="W81" i="37"/>
  <c r="AM81" i="37"/>
  <c r="BG81" i="37"/>
  <c r="AW82" i="37"/>
  <c r="BM82" i="37"/>
  <c r="Y83" i="37"/>
  <c r="AO83" i="37"/>
  <c r="BH83" i="37"/>
  <c r="AE84" i="37"/>
  <c r="AX84" i="37"/>
  <c r="BN84" i="37"/>
  <c r="Z85" i="37"/>
  <c r="AS85" i="37"/>
  <c r="BI85" i="37"/>
  <c r="AF86" i="37"/>
  <c r="BC86" i="37"/>
  <c r="K87" i="37"/>
  <c r="AA87" i="37"/>
  <c r="AT87" i="37"/>
  <c r="BJ87" i="37"/>
  <c r="AA82" i="37"/>
  <c r="AH82" i="37"/>
  <c r="Z82" i="37"/>
  <c r="AG82" i="37"/>
  <c r="Y82" i="37"/>
  <c r="N74" i="37"/>
  <c r="L74" i="37"/>
  <c r="N76" i="37"/>
  <c r="L76" i="37"/>
  <c r="N78" i="37"/>
  <c r="M78" i="37"/>
  <c r="L78" i="37"/>
  <c r="N80" i="37"/>
  <c r="M80" i="37"/>
  <c r="L80" i="37"/>
  <c r="N82" i="37"/>
  <c r="M82" i="37"/>
  <c r="L82" i="37"/>
  <c r="N84" i="37"/>
  <c r="M84" i="37"/>
  <c r="L84" i="37"/>
  <c r="N86" i="37"/>
  <c r="M86" i="37"/>
  <c r="L86" i="37"/>
  <c r="G70" i="37"/>
  <c r="AP70" i="37"/>
  <c r="Y71" i="37"/>
  <c r="G72" i="37"/>
  <c r="AP72" i="37"/>
  <c r="BE72" i="37"/>
  <c r="I73" i="37"/>
  <c r="Y73" i="37"/>
  <c r="AM73" i="37"/>
  <c r="BC73" i="37"/>
  <c r="G74" i="37"/>
  <c r="R74" i="37"/>
  <c r="AH74" i="37"/>
  <c r="AX74" i="37"/>
  <c r="BM74" i="37"/>
  <c r="Q75" i="37"/>
  <c r="AG75" i="37"/>
  <c r="AV75" i="37"/>
  <c r="BL75" i="37"/>
  <c r="P76" i="37"/>
  <c r="AE76" i="37"/>
  <c r="AU76" i="37"/>
  <c r="BK76" i="37"/>
  <c r="O77" i="37"/>
  <c r="AH77" i="37"/>
  <c r="BF77" i="37"/>
  <c r="J78" i="37"/>
  <c r="AC78" i="37"/>
  <c r="AS78" i="37"/>
  <c r="BL78" i="37"/>
  <c r="W79" i="37"/>
  <c r="AM79" i="37"/>
  <c r="BG79" i="37"/>
  <c r="K80" i="37"/>
  <c r="AD80" i="37"/>
  <c r="AW80" i="37"/>
  <c r="BM80" i="37"/>
  <c r="Y81" i="37"/>
  <c r="AO81" i="37"/>
  <c r="BH81" i="37"/>
  <c r="O82" i="37"/>
  <c r="AE82" i="37"/>
  <c r="AX82" i="37"/>
  <c r="BN82" i="37"/>
  <c r="Z83" i="37"/>
  <c r="AS83" i="37"/>
  <c r="BI83" i="37"/>
  <c r="P84" i="37"/>
  <c r="AF84" i="37"/>
  <c r="BC84" i="37"/>
  <c r="K85" i="37"/>
  <c r="AA85" i="37"/>
  <c r="AT85" i="37"/>
  <c r="BJ85" i="37"/>
  <c r="Q86" i="37"/>
  <c r="AO86" i="37"/>
  <c r="BE86" i="37"/>
  <c r="L87" i="37"/>
  <c r="AB87" i="37"/>
  <c r="AU87" i="37"/>
  <c r="BN87" i="37"/>
  <c r="G8" i="37" l="1"/>
  <c r="G9" i="37"/>
  <c r="G10" i="37"/>
  <c r="G11" i="37"/>
  <c r="G12" i="37"/>
  <c r="G13" i="37"/>
  <c r="G14" i="37"/>
  <c r="G15" i="37"/>
  <c r="G16" i="37"/>
  <c r="G17" i="37"/>
  <c r="G18" i="37"/>
  <c r="G19" i="37"/>
  <c r="G20" i="37"/>
  <c r="G21" i="37"/>
  <c r="G22" i="37"/>
  <c r="G23" i="37"/>
  <c r="G24" i="37"/>
  <c r="G7" i="37"/>
  <c r="K44" i="37" l="1"/>
  <c r="R44" i="37"/>
  <c r="J44" i="37"/>
  <c r="Q44" i="37"/>
  <c r="I44" i="37"/>
  <c r="P44" i="37"/>
  <c r="G44" i="37"/>
  <c r="O44" i="37"/>
  <c r="L44" i="37"/>
  <c r="N44" i="37"/>
  <c r="M44" i="37"/>
  <c r="L41" i="37"/>
  <c r="P41" i="37"/>
  <c r="K41" i="37"/>
  <c r="G41" i="37"/>
  <c r="R41" i="37"/>
  <c r="J41" i="37"/>
  <c r="Q41" i="37"/>
  <c r="I41" i="37"/>
  <c r="M41" i="37"/>
  <c r="O41" i="37"/>
  <c r="N41" i="37"/>
  <c r="K36" i="37"/>
  <c r="R36" i="37"/>
  <c r="J36" i="37"/>
  <c r="Q36" i="37"/>
  <c r="I36" i="37"/>
  <c r="P36" i="37"/>
  <c r="G36" i="37"/>
  <c r="L36" i="37"/>
  <c r="M36" i="37"/>
  <c r="N36" i="37"/>
  <c r="O36" i="37"/>
  <c r="N43" i="37"/>
  <c r="M43" i="37"/>
  <c r="L43" i="37"/>
  <c r="J43" i="37"/>
  <c r="K43" i="37"/>
  <c r="O43" i="37"/>
  <c r="R43" i="37"/>
  <c r="P43" i="37"/>
  <c r="I43" i="37"/>
  <c r="G43" i="37"/>
  <c r="Q43" i="37"/>
  <c r="N35" i="37"/>
  <c r="M35" i="37"/>
  <c r="L35" i="37"/>
  <c r="K35" i="37"/>
  <c r="O35" i="37"/>
  <c r="P35" i="37"/>
  <c r="J35" i="37"/>
  <c r="G35" i="37"/>
  <c r="I35" i="37"/>
  <c r="Q35" i="37"/>
  <c r="R35" i="37"/>
  <c r="Q42" i="37"/>
  <c r="I42" i="37"/>
  <c r="P42" i="37"/>
  <c r="G42" i="37"/>
  <c r="O42" i="37"/>
  <c r="N42" i="37"/>
  <c r="M42" i="37"/>
  <c r="R42" i="37"/>
  <c r="J42" i="37"/>
  <c r="K42" i="37"/>
  <c r="L42" i="37"/>
  <c r="Q34" i="37"/>
  <c r="I34" i="37"/>
  <c r="P34" i="37"/>
  <c r="G34" i="37"/>
  <c r="O34" i="37"/>
  <c r="N34" i="37"/>
  <c r="R34" i="37"/>
  <c r="J34" i="37"/>
  <c r="M34" i="37"/>
  <c r="L34" i="37"/>
  <c r="K34" i="37"/>
  <c r="L33" i="37"/>
  <c r="K33" i="37"/>
  <c r="R33" i="37"/>
  <c r="J33" i="37"/>
  <c r="Q33" i="37"/>
  <c r="I33" i="37"/>
  <c r="M33" i="37"/>
  <c r="O33" i="37"/>
  <c r="N33" i="37"/>
  <c r="P33" i="37"/>
  <c r="G33" i="37"/>
  <c r="O40" i="37"/>
  <c r="N40" i="37"/>
  <c r="M40" i="37"/>
  <c r="L40" i="37"/>
  <c r="P40" i="37"/>
  <c r="G40" i="37"/>
  <c r="K40" i="37"/>
  <c r="Q40" i="37"/>
  <c r="J40" i="37"/>
  <c r="R40" i="37"/>
  <c r="I40" i="37"/>
  <c r="O32" i="37"/>
  <c r="N32" i="37"/>
  <c r="M32" i="37"/>
  <c r="L32" i="37"/>
  <c r="P32" i="37"/>
  <c r="G32" i="37"/>
  <c r="Q32" i="37"/>
  <c r="K32" i="37"/>
  <c r="R32" i="37"/>
  <c r="J32" i="37"/>
  <c r="I32" i="37"/>
  <c r="R39" i="37"/>
  <c r="J39" i="37"/>
  <c r="Q39" i="37"/>
  <c r="I39" i="37"/>
  <c r="N39" i="37"/>
  <c r="P39" i="37"/>
  <c r="G39" i="37"/>
  <c r="O39" i="37"/>
  <c r="K39" i="37"/>
  <c r="M39" i="37"/>
  <c r="L39" i="37"/>
  <c r="R31" i="37"/>
  <c r="J31" i="37"/>
  <c r="Q31" i="37"/>
  <c r="I31" i="37"/>
  <c r="P31" i="37"/>
  <c r="G31" i="37"/>
  <c r="O31" i="37"/>
  <c r="K31" i="37"/>
  <c r="N31" i="37"/>
  <c r="M31" i="37"/>
  <c r="L31" i="37"/>
  <c r="K28" i="37"/>
  <c r="R28" i="37"/>
  <c r="J28" i="37"/>
  <c r="Q28" i="37"/>
  <c r="I28" i="37"/>
  <c r="P28" i="37"/>
  <c r="G28" i="37"/>
  <c r="L28" i="37"/>
  <c r="O28" i="37"/>
  <c r="N28" i="37"/>
  <c r="M28" i="37"/>
  <c r="M38" i="37"/>
  <c r="L38" i="37"/>
  <c r="K38" i="37"/>
  <c r="Q38" i="37"/>
  <c r="R38" i="37"/>
  <c r="J38" i="37"/>
  <c r="N38" i="37"/>
  <c r="I38" i="37"/>
  <c r="P38" i="37"/>
  <c r="G38" i="37"/>
  <c r="O38" i="37"/>
  <c r="M30" i="37"/>
  <c r="L30" i="37"/>
  <c r="K30" i="37"/>
  <c r="R30" i="37"/>
  <c r="J30" i="37"/>
  <c r="N30" i="37"/>
  <c r="O30" i="37"/>
  <c r="G30" i="37"/>
  <c r="Q30" i="37"/>
  <c r="P30" i="37"/>
  <c r="I30" i="37"/>
  <c r="P45" i="37"/>
  <c r="G45" i="37"/>
  <c r="O45" i="37"/>
  <c r="N45" i="37"/>
  <c r="M45" i="37"/>
  <c r="L45" i="37"/>
  <c r="Q45" i="37"/>
  <c r="I45" i="37"/>
  <c r="K45" i="37"/>
  <c r="R45" i="37"/>
  <c r="J45" i="37"/>
  <c r="P37" i="37"/>
  <c r="G37" i="37"/>
  <c r="O37" i="37"/>
  <c r="N37" i="37"/>
  <c r="M37" i="37"/>
  <c r="L37" i="37"/>
  <c r="Q37" i="37"/>
  <c r="I37" i="37"/>
  <c r="R37" i="37"/>
  <c r="K37" i="37"/>
  <c r="J37" i="37"/>
  <c r="P29" i="37"/>
  <c r="G29" i="37"/>
  <c r="O29" i="37"/>
  <c r="N29" i="37"/>
  <c r="M29" i="37"/>
  <c r="Q29" i="37"/>
  <c r="I29" i="37"/>
  <c r="R29" i="37"/>
  <c r="L29" i="37"/>
  <c r="J29" i="37"/>
  <c r="K29" i="37"/>
</calcChain>
</file>

<file path=xl/sharedStrings.xml><?xml version="1.0" encoding="utf-8"?>
<sst xmlns="http://schemas.openxmlformats.org/spreadsheetml/2006/main" count="2768" uniqueCount="66">
  <si>
    <t>Totaal</t>
  </si>
  <si>
    <t>4. N19 Dr. Van de Perrestraat</t>
  </si>
  <si>
    <t>5. N19 Turnhoutseweg</t>
  </si>
  <si>
    <t>9. N19g</t>
  </si>
  <si>
    <t>Kasterlee</t>
  </si>
  <si>
    <t>Ten Aard</t>
  </si>
  <si>
    <t>Noord-Zuid verbinding Kempen</t>
  </si>
  <si>
    <t>Locatie</t>
  </si>
  <si>
    <t>Richting</t>
  </si>
  <si>
    <t>Geel</t>
  </si>
  <si>
    <t>Geel / R14</t>
  </si>
  <si>
    <t>Effecten (0- vs 1 meting)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</si>
  <si>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</si>
  <si>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</si>
  <si>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</si>
  <si>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</si>
  <si>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</si>
  <si>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</si>
  <si>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</si>
  <si>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</si>
  <si>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</si>
  <si>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</si>
  <si>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Gemiddelde werkdag - gehele periode (6:00 - 22:00 uur)</t>
  </si>
  <si>
    <t>1. N19 Antwerpseweg</t>
  </si>
  <si>
    <t>E313</t>
  </si>
  <si>
    <t>2. N19 Steenweg op Diest</t>
  </si>
  <si>
    <t>Turnhout</t>
  </si>
  <si>
    <t>3. N19 Dr. Van de Perrestraat</t>
  </si>
  <si>
    <t>Ten Aard / R14</t>
  </si>
  <si>
    <t>6. N123 Lichtaartsebaan</t>
  </si>
  <si>
    <t>Lichtaart</t>
  </si>
  <si>
    <t>7. N123 Retiesebaan</t>
  </si>
  <si>
    <t>Retie</t>
  </si>
  <si>
    <t>8. N118 Retiebaan</t>
  </si>
  <si>
    <t>Herkomst (absoluut)</t>
  </si>
  <si>
    <t>Herkomst (procentueel)</t>
  </si>
  <si>
    <t>A. E313</t>
  </si>
  <si>
    <t>B. E34/Turnhout</t>
  </si>
  <si>
    <t>C. Lichtaart</t>
  </si>
  <si>
    <t>D. Retie - West</t>
  </si>
  <si>
    <t>E. Geel - Centrum</t>
  </si>
  <si>
    <t>F. Geel - Ring</t>
  </si>
  <si>
    <t>G. Kasterlee</t>
  </si>
  <si>
    <t>H. Ten Aard</t>
  </si>
  <si>
    <t>I. Retie - Zuid</t>
  </si>
  <si>
    <t>J. Geel - Oost</t>
  </si>
  <si>
    <t>Legenda</t>
  </si>
  <si>
    <t>Gemiddelde werkdag - ochtendperiode (6:00 - 9:30 uur)</t>
  </si>
  <si>
    <t>Gemiddelde werkdag - middagperiode (10:30 - 14:00 uur)</t>
  </si>
  <si>
    <t>Gemiddelde werkdag - avondperiode (15:00 - 18:30 uur)</t>
  </si>
  <si>
    <t>Bestemming (absoluut)</t>
  </si>
  <si>
    <t>Bestemming (procentueel)</t>
  </si>
  <si>
    <t>Gemiddelde weekdag - gehele periode (6:00 - 22:00 uur)</t>
  </si>
  <si>
    <t>Gemiddelde weekdag - ochtendperiode (6:00 - 9:30 uur)</t>
  </si>
  <si>
    <t>Gemiddelde weekdag - middagperiode (10:30 - 14:00 uur)</t>
  </si>
  <si>
    <t>Gemiddelde weekdag - avondperiode (15:00 - 18:30 uur)</t>
  </si>
  <si>
    <t>Gemiddelde zaterdag - gehele periode (6:00 - 22:00 uur)</t>
  </si>
  <si>
    <t>Gemiddelde zaterdag - ochtendperiode (6:00 - 9:30 uur)</t>
  </si>
  <si>
    <t>Gemiddelde zaterdag - middagperiode (10:30 - 14:00 uur)</t>
  </si>
  <si>
    <t>Gemiddelde zaterdag - avondperiode (15:00 - 18:30 uur)</t>
  </si>
  <si>
    <t>Gemiddelde zondag - gehele periode (6:00 - 22:00 uur)</t>
  </si>
  <si>
    <t>Gemiddelde zondag - ochtendperiode (6:00 - 9:30 uur)</t>
  </si>
  <si>
    <t>Gemiddelde zondag - middagperiode (10:30 - 14:00 uur)</t>
  </si>
  <si>
    <t>Gemiddelde zondag - avondperiode (15:00 - 18:30 uur)</t>
  </si>
  <si>
    <t>Type verkeer - Selected Link</t>
  </si>
  <si>
    <t>Verkeersonderzoek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</si>
</sst>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"/>
  </numFmts>
  <fonts count="11" x14ac:knownFonts="1">
    <font>
      <sz val="8"/>
      <color theme="1"/>
      <name val="Arial"/>
      <family val="2"/>
    </font>
    <font>
      <sz val="8"/>
      <color theme="1"/>
      <name val="Arial"/>
      <family val="2"/>
    </font>
    <font>
      <sz val="6"/>
      <color theme="1"/>
      <name val="Arial"/>
      <family val="2"/>
    </font>
    <font>
      <sz val="6"/>
      <color theme="1" tint="0.499984740745262"/>
      <name val="Arial"/>
      <family val="2"/>
    </font>
    <font>
      <sz val="7"/>
      <color theme="1" tint="0.499984740745262"/>
      <name val="Arial"/>
      <family val="2"/>
    </font>
    <font>
      <b/>
      <sz val="7"/>
      <color theme="1" tint="0.499984740745262"/>
      <name val="Arial"/>
      <family val="2"/>
    </font>
    <font>
      <sz val="12"/>
      <color theme="0"/>
      <name val="Arial"/>
      <family val="2"/>
    </font>
    <font>
      <b/>
      <sz val="15"/>
      <color theme="1"/>
      <name val="Arial"/>
      <family val="2"/>
    </font>
    <font>
      <sz val="7"/>
      <color theme="1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35979D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Border="1"/>
    <xf numFmtId="49" fontId="4" fillId="0" borderId="0" xfId="0" applyNumberFormat="1" applyFont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0" fontId="8" fillId="0" borderId="0" xfId="0" applyFont="1"/>
    <xf numFmtId="0" fontId="8" fillId="0" borderId="0" xfId="0" applyFont="1" applyFill="1" applyBorder="1"/>
    <xf numFmtId="20" fontId="8" fillId="0" borderId="0" xfId="0" applyNumberFormat="1" applyFont="1" applyFill="1" applyBorder="1" applyAlignment="1">
      <alignment horizontal="left"/>
    </xf>
    <xf numFmtId="0" fontId="8" fillId="0" borderId="0" xfId="0" applyFont="1" applyBorder="1"/>
    <xf numFmtId="0" fontId="9" fillId="0" borderId="0" xfId="0" applyFont="1" applyFill="1" applyBorder="1" applyAlignment="1">
      <alignment vertical="center"/>
    </xf>
    <xf numFmtId="3" fontId="10" fillId="0" borderId="0" xfId="0" applyNumberFormat="1" applyFont="1" applyFill="1" applyBorder="1" applyAlignment="1">
      <alignment horizontal="center"/>
    </xf>
    <xf numFmtId="0" fontId="8" fillId="2" borderId="3" xfId="0" applyFont="1" applyFill="1" applyBorder="1"/>
    <xf numFmtId="164" fontId="10" fillId="2" borderId="4" xfId="0" applyNumberFormat="1" applyFont="1" applyFill="1" applyBorder="1" applyAlignment="1">
      <alignment horizontal="left"/>
    </xf>
    <xf numFmtId="3" fontId="10" fillId="2" borderId="3" xfId="0" applyNumberFormat="1" applyFont="1" applyFill="1" applyBorder="1" applyAlignment="1">
      <alignment horizontal="center"/>
    </xf>
    <xf numFmtId="3" fontId="10" fillId="0" borderId="0" xfId="0" applyNumberFormat="1" applyFont="1" applyFill="1" applyBorder="1" applyAlignment="1">
      <alignment horizontal="left"/>
    </xf>
    <xf numFmtId="9" fontId="8" fillId="0" borderId="0" xfId="2" applyFont="1"/>
    <xf numFmtId="9" fontId="10" fillId="2" borderId="3" xfId="2" applyFont="1" applyFill="1" applyBorder="1" applyAlignment="1">
      <alignment horizontal="center"/>
    </xf>
    <xf numFmtId="20" fontId="8" fillId="0" borderId="1" xfId="0" applyNumberFormat="1" applyFont="1" applyFill="1" applyBorder="1" applyAlignment="1">
      <alignment horizontal="left"/>
    </xf>
    <xf numFmtId="9" fontId="8" fillId="0" borderId="0" xfId="2" quotePrefix="1" applyFont="1"/>
    <xf numFmtId="0" fontId="5" fillId="0" borderId="0" xfId="0" applyFont="1" applyAlignment="1">
      <alignment horizontal="left" vertical="center" wrapText="1"/>
    </xf>
    <xf numFmtId="3" fontId="10" fillId="2" borderId="6" xfId="0" applyNumberFormat="1" applyFont="1" applyFill="1" applyBorder="1" applyAlignment="1">
      <alignment horizontal="center"/>
    </xf>
    <xf numFmtId="9" fontId="10" fillId="2" borderId="6" xfId="2" applyFont="1" applyFill="1" applyBorder="1" applyAlignment="1">
      <alignment horizontal="center"/>
    </xf>
    <xf numFmtId="3" fontId="10" fillId="0" borderId="1" xfId="0" applyNumberFormat="1" applyFont="1" applyFill="1" applyBorder="1" applyAlignment="1">
      <alignment horizontal="center"/>
    </xf>
    <xf numFmtId="3" fontId="10" fillId="0" borderId="2" xfId="0" applyNumberFormat="1" applyFont="1" applyFill="1" applyBorder="1" applyAlignment="1">
      <alignment horizontal="left"/>
    </xf>
    <xf numFmtId="3" fontId="10" fillId="0" borderId="5" xfId="0" applyNumberFormat="1" applyFont="1" applyFill="1" applyBorder="1" applyAlignment="1">
      <alignment horizontal="center"/>
    </xf>
    <xf numFmtId="9" fontId="10" fillId="0" borderId="5" xfId="2" applyFont="1" applyFill="1" applyBorder="1" applyAlignment="1">
      <alignment horizontal="center"/>
    </xf>
    <xf numFmtId="9" fontId="10" fillId="0" borderId="1" xfId="2" applyFont="1" applyFill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8" fillId="0" borderId="3" xfId="0" applyFont="1" applyBorder="1"/>
    <xf numFmtId="0" fontId="3" fillId="0" borderId="3" xfId="0" applyFont="1" applyBorder="1"/>
    <xf numFmtId="0" fontId="6" fillId="3" borderId="0" xfId="0" applyFont="1" applyFill="1" applyAlignment="1">
      <alignment vertical="center"/>
    </xf>
    <xf numFmtId="0" fontId="8" fillId="3" borderId="0" xfId="0" applyFont="1" applyFill="1"/>
    <xf numFmtId="0" fontId="8" fillId="3" borderId="0" xfId="0" applyFont="1" applyFill="1" applyBorder="1"/>
    <xf numFmtId="0" fontId="10" fillId="0" borderId="0" xfId="0" applyFont="1"/>
    <xf numFmtId="20" fontId="10" fillId="0" borderId="0" xfId="0" applyNumberFormat="1" applyFont="1" applyBorder="1"/>
    <xf numFmtId="0" fontId="10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Continuous"/>
    </xf>
    <xf numFmtId="0" fontId="10" fillId="0" borderId="0" xfId="0" applyFont="1" applyFill="1" applyBorder="1"/>
    <xf numFmtId="0" fontId="10" fillId="0" borderId="0" xfId="0" applyFont="1" applyBorder="1" applyAlignment="1">
      <alignment horizontal="center"/>
    </xf>
    <xf numFmtId="20" fontId="10" fillId="0" borderId="3" xfId="0" applyNumberFormat="1" applyFont="1" applyBorder="1"/>
    <xf numFmtId="0" fontId="10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Continuous"/>
    </xf>
    <xf numFmtId="0" fontId="10" fillId="0" borderId="3" xfId="0" applyFont="1" applyFill="1" applyBorder="1"/>
    <xf numFmtId="0" fontId="5" fillId="0" borderId="0" xfId="0" applyFont="1" applyAlignment="1">
      <alignment horizontal="left" vertical="center" wrapText="1"/>
    </xf>
  </cellXfs>
  <cellStyles count="3">
    <cellStyle name="Procent" xfId="2" builtinId="5"/>
    <cellStyle name="Standaard" xfId="0" builtinId="0"/>
    <cellStyle name="Standaard 2" xfId="1"/>
  </cellStyles>
  <dxfs count="56"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</dxfs>
  <tableStyles count="0" defaultTableStyle="TableStyleMedium2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V90"/>
  <sheetViews>
    <sheetView showGridLines="0" tabSelected="1" zoomScaleNormal="100" zoomScaleSheetLayoutView="100" workbookViewId="0">
      <selection sqref="A1:C1"/>
    </sheetView>
  </sheetViews>
  <sheetFormatPr defaultRowHeight="12" customHeight="1" x14ac:dyDescent="0.15"/>
  <cols>
    <col min="1" max="3" width="10.83203125" style="6" customWidth="1"/>
    <col min="4" max="4" width="1.83203125" style="6" customWidth="1"/>
    <col min="5" max="5" width="22.33203125" style="6" customWidth="1"/>
    <col min="6" max="6" width="11.1640625" style="6" bestFit="1" customWidth="1"/>
    <col min="7" max="7" width="6.83203125" style="6" customWidth="1"/>
    <col min="8" max="8" width="1" style="9" customWidth="1"/>
    <col min="9" max="18" width="6.83203125" style="6" customWidth="1"/>
    <col min="19" max="20" width="9.33203125" style="6"/>
    <col min="21" max="21" width="22.33203125" style="6" customWidth="1"/>
    <col min="22" max="22" width="11.1640625" style="6" bestFit="1" customWidth="1"/>
    <col min="23" max="23" width="6.83203125" style="6" customWidth="1"/>
    <col min="24" max="24" width="1" style="9" customWidth="1"/>
    <col min="25" max="34" width="6.83203125" style="6" customWidth="1"/>
    <col min="35" max="36" width="9.33203125" style="6"/>
    <col min="37" max="37" width="22.33203125" style="6" customWidth="1"/>
    <col min="38" max="38" width="11.1640625" style="6" bestFit="1" customWidth="1"/>
    <col min="39" max="39" width="6.83203125" style="6" customWidth="1"/>
    <col min="40" max="40" width="1" style="9" customWidth="1"/>
    <col min="41" max="50" width="6.83203125" style="6" customWidth="1"/>
    <col min="51" max="52" width="9.33203125" style="6"/>
    <col min="53" max="53" width="22.33203125" style="6" customWidth="1"/>
    <col min="54" max="54" width="11.1640625" style="6" bestFit="1" customWidth="1"/>
    <col min="55" max="55" width="6.83203125" style="6" customWidth="1"/>
    <col min="56" max="56" width="1" style="9" customWidth="1"/>
    <col min="57" max="66" width="6.83203125" style="6" customWidth="1"/>
    <col min="67" max="16384" width="9.33203125" style="6"/>
  </cols>
  <sheetData>
    <row r="1" spans="1:66" ht="24.95" customHeight="1" x14ac:dyDescent="0.15">
      <c r="A1" s="44" t="s">
        <v>65</v>
      </c>
      <c r="B1" s="44"/>
      <c r="C1" s="44"/>
      <c r="E1" s="10" t="s">
        <v>6</v>
      </c>
      <c r="U1" s="10" t="s">
        <v>6</v>
      </c>
      <c r="AK1" s="10" t="s">
        <v>6</v>
      </c>
      <c r="BA1" s="10" t="s">
        <v>6</v>
      </c>
    </row>
    <row r="2" spans="1:66" ht="20.100000000000001" customHeight="1" x14ac:dyDescent="0.15">
      <c r="A2" s="4" t="s">
        <v>11</v>
      </c>
      <c r="B2" s="1"/>
      <c r="C2" s="1"/>
      <c r="E2" s="5" t="s">
        <v>64</v>
      </c>
      <c r="F2" s="7"/>
      <c r="G2" s="7"/>
      <c r="H2" s="7"/>
      <c r="I2" s="7"/>
      <c r="J2" s="7"/>
      <c r="K2" s="7"/>
      <c r="U2" s="5" t="s">
        <v>64</v>
      </c>
      <c r="V2" s="7"/>
      <c r="W2" s="7"/>
      <c r="X2" s="7"/>
      <c r="Y2" s="7"/>
      <c r="Z2" s="7"/>
      <c r="AA2" s="7"/>
      <c r="AK2" s="5" t="s">
        <v>64</v>
      </c>
      <c r="AL2" s="7"/>
      <c r="AM2" s="7"/>
      <c r="AN2" s="7"/>
      <c r="AO2" s="7"/>
      <c r="AP2" s="7"/>
      <c r="AQ2" s="7"/>
      <c r="BA2" s="5" t="s">
        <v>64</v>
      </c>
      <c r="BB2" s="7"/>
      <c r="BC2" s="7"/>
      <c r="BD2" s="7"/>
      <c r="BE2" s="7"/>
      <c r="BF2" s="7"/>
      <c r="BG2" s="7"/>
    </row>
    <row r="3" spans="1:66" ht="9.9499999999999993" customHeight="1" x14ac:dyDescent="0.15">
      <c r="A3" s="20"/>
      <c r="B3" s="20"/>
      <c r="C3" s="20"/>
      <c r="E3" s="5"/>
      <c r="F3" s="7"/>
      <c r="G3" s="7"/>
      <c r="H3" s="7"/>
      <c r="I3" s="7"/>
      <c r="J3" s="7"/>
      <c r="K3" s="7"/>
      <c r="U3" s="5"/>
      <c r="V3" s="7"/>
      <c r="W3" s="7"/>
      <c r="X3" s="7"/>
      <c r="Y3" s="7"/>
      <c r="Z3" s="7"/>
      <c r="AA3" s="7"/>
      <c r="AK3" s="5"/>
      <c r="AL3" s="7"/>
      <c r="AM3" s="7"/>
      <c r="AN3" s="7"/>
      <c r="AO3" s="7"/>
      <c r="AP3" s="7"/>
      <c r="AQ3" s="7"/>
      <c r="BA3" s="5"/>
      <c r="BB3" s="7"/>
      <c r="BC3" s="7"/>
      <c r="BD3" s="7"/>
      <c r="BE3" s="7"/>
      <c r="BF3" s="7"/>
      <c r="BG3" s="7"/>
    </row>
    <row r="4" spans="1:66" ht="20.100000000000001" customHeight="1" x14ac:dyDescent="0.15">
      <c r="A4" s="4"/>
      <c r="E4" s="31" t="s">
        <v>22</v>
      </c>
      <c r="F4" s="32"/>
      <c r="G4" s="32"/>
      <c r="H4" s="33"/>
      <c r="I4" s="32"/>
      <c r="J4" s="32"/>
      <c r="K4" s="32"/>
      <c r="L4" s="32"/>
      <c r="M4" s="32"/>
      <c r="N4" s="32"/>
      <c r="O4" s="32"/>
      <c r="P4" s="32"/>
      <c r="Q4" s="32"/>
      <c r="R4" s="32"/>
      <c r="U4" s="31" t="s">
        <v>47</v>
      </c>
      <c r="V4" s="32"/>
      <c r="W4" s="32"/>
      <c r="X4" s="33"/>
      <c r="Y4" s="32"/>
      <c r="Z4" s="32"/>
      <c r="AA4" s="32"/>
      <c r="AB4" s="32"/>
      <c r="AC4" s="32"/>
      <c r="AD4" s="32"/>
      <c r="AE4" s="32"/>
      <c r="AF4" s="32"/>
      <c r="AG4" s="32"/>
      <c r="AH4" s="32"/>
      <c r="AK4" s="31" t="s">
        <v>48</v>
      </c>
      <c r="AL4" s="32"/>
      <c r="AM4" s="32"/>
      <c r="AN4" s="33"/>
      <c r="AO4" s="32"/>
      <c r="AP4" s="32"/>
      <c r="AQ4" s="32"/>
      <c r="AR4" s="32"/>
      <c r="AS4" s="32"/>
      <c r="AT4" s="32"/>
      <c r="AU4" s="32"/>
      <c r="AV4" s="32"/>
      <c r="AW4" s="32"/>
      <c r="AX4" s="32"/>
      <c r="BA4" s="31" t="s">
        <v>49</v>
      </c>
      <c r="BB4" s="32"/>
      <c r="BC4" s="32"/>
      <c r="BD4" s="33"/>
      <c r="BE4" s="32"/>
      <c r="BF4" s="32"/>
      <c r="BG4" s="32"/>
      <c r="BH4" s="32"/>
      <c r="BI4" s="32"/>
      <c r="BJ4" s="32"/>
      <c r="BK4" s="32"/>
      <c r="BL4" s="32"/>
      <c r="BM4" s="32"/>
      <c r="BN4" s="32"/>
    </row>
    <row r="5" spans="1:66" s="34" customFormat="1" ht="12" customHeight="1" x14ac:dyDescent="0.15">
      <c r="E5" s="35" t="s">
        <v>7</v>
      </c>
      <c r="F5" s="36" t="s">
        <v>8</v>
      </c>
      <c r="G5" s="37" t="s">
        <v>0</v>
      </c>
      <c r="H5" s="38"/>
      <c r="I5" s="37" t="s">
        <v>34</v>
      </c>
      <c r="J5" s="37"/>
      <c r="K5" s="37"/>
      <c r="L5" s="37"/>
      <c r="M5" s="37"/>
      <c r="N5" s="37"/>
      <c r="O5" s="37"/>
      <c r="P5" s="37"/>
      <c r="Q5" s="37"/>
      <c r="R5" s="37"/>
      <c r="U5" s="35" t="s">
        <v>7</v>
      </c>
      <c r="V5" s="36" t="s">
        <v>8</v>
      </c>
      <c r="W5" s="37" t="s">
        <v>0</v>
      </c>
      <c r="X5" s="38"/>
      <c r="Y5" s="37" t="s">
        <v>34</v>
      </c>
      <c r="Z5" s="37"/>
      <c r="AA5" s="37"/>
      <c r="AB5" s="37"/>
      <c r="AC5" s="37"/>
      <c r="AD5" s="37"/>
      <c r="AE5" s="37"/>
      <c r="AF5" s="37"/>
      <c r="AG5" s="37"/>
      <c r="AH5" s="37"/>
      <c r="AK5" s="35" t="s">
        <v>7</v>
      </c>
      <c r="AL5" s="36" t="s">
        <v>8</v>
      </c>
      <c r="AM5" s="37" t="s">
        <v>0</v>
      </c>
      <c r="AN5" s="38"/>
      <c r="AO5" s="37" t="s">
        <v>34</v>
      </c>
      <c r="AP5" s="37"/>
      <c r="AQ5" s="37"/>
      <c r="AR5" s="37"/>
      <c r="AS5" s="37"/>
      <c r="AT5" s="37"/>
      <c r="AU5" s="37"/>
      <c r="AV5" s="37"/>
      <c r="AW5" s="37"/>
      <c r="AX5" s="37"/>
      <c r="BA5" s="35" t="s">
        <v>7</v>
      </c>
      <c r="BB5" s="36" t="s">
        <v>8</v>
      </c>
      <c r="BC5" s="37" t="s">
        <v>0</v>
      </c>
      <c r="BD5" s="38"/>
      <c r="BE5" s="37" t="s">
        <v>34</v>
      </c>
      <c r="BF5" s="37"/>
      <c r="BG5" s="37"/>
      <c r="BH5" s="37"/>
      <c r="BI5" s="37"/>
      <c r="BJ5" s="37"/>
      <c r="BK5" s="37"/>
      <c r="BL5" s="37"/>
      <c r="BM5" s="37"/>
      <c r="BN5" s="37"/>
    </row>
    <row r="6" spans="1:66" s="34" customFormat="1" ht="12" customHeight="1" x14ac:dyDescent="0.15">
      <c r="E6" s="35"/>
      <c r="F6" s="36"/>
      <c r="G6" s="37"/>
      <c r="H6" s="38"/>
      <c r="I6" s="37" t="s">
        <v>12</v>
      </c>
      <c r="J6" s="37" t="s">
        <v>13</v>
      </c>
      <c r="K6" s="39" t="s">
        <v>14</v>
      </c>
      <c r="L6" s="39" t="s">
        <v>15</v>
      </c>
      <c r="M6" s="39" t="s">
        <v>16</v>
      </c>
      <c r="N6" s="39" t="s">
        <v>17</v>
      </c>
      <c r="O6" s="39" t="s">
        <v>18</v>
      </c>
      <c r="P6" s="39" t="s">
        <v>19</v>
      </c>
      <c r="Q6" s="39" t="s">
        <v>20</v>
      </c>
      <c r="R6" s="39" t="s">
        <v>21</v>
      </c>
      <c r="U6" s="35"/>
      <c r="V6" s="36"/>
      <c r="W6" s="37"/>
      <c r="X6" s="38"/>
      <c r="Y6" s="37" t="s">
        <v>12</v>
      </c>
      <c r="Z6" s="37" t="s">
        <v>13</v>
      </c>
      <c r="AA6" s="39" t="s">
        <v>14</v>
      </c>
      <c r="AB6" s="39" t="s">
        <v>15</v>
      </c>
      <c r="AC6" s="39" t="s">
        <v>16</v>
      </c>
      <c r="AD6" s="39" t="s">
        <v>17</v>
      </c>
      <c r="AE6" s="39" t="s">
        <v>18</v>
      </c>
      <c r="AF6" s="39" t="s">
        <v>19</v>
      </c>
      <c r="AG6" s="39" t="s">
        <v>20</v>
      </c>
      <c r="AH6" s="39" t="s">
        <v>21</v>
      </c>
      <c r="AK6" s="35"/>
      <c r="AL6" s="36"/>
      <c r="AM6" s="37"/>
      <c r="AN6" s="38"/>
      <c r="AO6" s="37" t="s">
        <v>12</v>
      </c>
      <c r="AP6" s="37" t="s">
        <v>13</v>
      </c>
      <c r="AQ6" s="39" t="s">
        <v>14</v>
      </c>
      <c r="AR6" s="39" t="s">
        <v>15</v>
      </c>
      <c r="AS6" s="39" t="s">
        <v>16</v>
      </c>
      <c r="AT6" s="39" t="s">
        <v>17</v>
      </c>
      <c r="AU6" s="39" t="s">
        <v>18</v>
      </c>
      <c r="AV6" s="39" t="s">
        <v>19</v>
      </c>
      <c r="AW6" s="39" t="s">
        <v>20</v>
      </c>
      <c r="AX6" s="39" t="s">
        <v>21</v>
      </c>
      <c r="BA6" s="35"/>
      <c r="BB6" s="36"/>
      <c r="BC6" s="37"/>
      <c r="BD6" s="38"/>
      <c r="BE6" s="37" t="s">
        <v>12</v>
      </c>
      <c r="BF6" s="37" t="s">
        <v>13</v>
      </c>
      <c r="BG6" s="39" t="s">
        <v>14</v>
      </c>
      <c r="BH6" s="39" t="s">
        <v>15</v>
      </c>
      <c r="BI6" s="39" t="s">
        <v>16</v>
      </c>
      <c r="BJ6" s="39" t="s">
        <v>17</v>
      </c>
      <c r="BK6" s="39" t="s">
        <v>18</v>
      </c>
      <c r="BL6" s="39" t="s">
        <v>19</v>
      </c>
      <c r="BM6" s="39" t="s">
        <v>20</v>
      </c>
      <c r="BN6" s="39" t="s">
        <v>21</v>
      </c>
    </row>
    <row r="7" spans="1:66" ht="12" customHeight="1" x14ac:dyDescent="0.15">
      <c r="A7" s="30" t="s">
        <v>46</v>
      </c>
      <c r="B7" s="29"/>
      <c r="C7" s="29"/>
      <c r="E7" s="12" t="s">
        <v>23</v>
      </c>
      <c r="F7" s="13" t="s">
        <v>9</v>
      </c>
      <c r="G7" s="21">
        <f>SUM(I7:R7)</f>
        <v>17313.599999999999</v>
      </c>
      <c r="H7" s="7"/>
      <c r="I7" s="14">
        <v>17313.599999999999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U7" s="12" t="s">
        <v>23</v>
      </c>
      <c r="V7" s="13" t="s">
        <v>9</v>
      </c>
      <c r="W7" s="21">
        <f>SUM(Y7:AH7)</f>
        <v>3812.2000000000003</v>
      </c>
      <c r="X7" s="7"/>
      <c r="Y7" s="14">
        <v>3812.2000000000003</v>
      </c>
      <c r="Z7" s="14">
        <v>0</v>
      </c>
      <c r="AA7" s="14">
        <v>0</v>
      </c>
      <c r="AB7" s="14">
        <v>0</v>
      </c>
      <c r="AC7" s="14">
        <v>0</v>
      </c>
      <c r="AD7" s="14">
        <v>0</v>
      </c>
      <c r="AE7" s="14">
        <v>0</v>
      </c>
      <c r="AF7" s="14">
        <v>0</v>
      </c>
      <c r="AG7" s="14">
        <v>0</v>
      </c>
      <c r="AH7" s="14">
        <v>0</v>
      </c>
      <c r="AK7" s="12" t="s">
        <v>23</v>
      </c>
      <c r="AL7" s="13" t="s">
        <v>9</v>
      </c>
      <c r="AM7" s="21">
        <f>SUM(AO7:AX7)</f>
        <v>3871.2</v>
      </c>
      <c r="AN7" s="7"/>
      <c r="AO7" s="14">
        <v>3871.2</v>
      </c>
      <c r="AP7" s="14">
        <v>0</v>
      </c>
      <c r="AQ7" s="14">
        <v>0</v>
      </c>
      <c r="AR7" s="14">
        <v>0</v>
      </c>
      <c r="AS7" s="14">
        <v>0</v>
      </c>
      <c r="AT7" s="14">
        <v>0</v>
      </c>
      <c r="AU7" s="14">
        <v>0</v>
      </c>
      <c r="AV7" s="14">
        <v>0</v>
      </c>
      <c r="AW7" s="14">
        <v>0</v>
      </c>
      <c r="AX7" s="14">
        <v>0</v>
      </c>
      <c r="BA7" s="12" t="s">
        <v>23</v>
      </c>
      <c r="BB7" s="13" t="s">
        <v>9</v>
      </c>
      <c r="BC7" s="21">
        <f>SUM(BE7:BN7)</f>
        <v>4732.0000000000009</v>
      </c>
      <c r="BD7" s="7"/>
      <c r="BE7" s="14">
        <v>4732.0000000000009</v>
      </c>
      <c r="BF7" s="14">
        <v>0</v>
      </c>
      <c r="BG7" s="14">
        <v>0</v>
      </c>
      <c r="BH7" s="14">
        <v>0</v>
      </c>
      <c r="BI7" s="14">
        <v>0</v>
      </c>
      <c r="BJ7" s="14">
        <v>0</v>
      </c>
      <c r="BK7" s="14">
        <v>0</v>
      </c>
      <c r="BL7" s="14">
        <v>0</v>
      </c>
      <c r="BM7" s="14">
        <v>0</v>
      </c>
      <c r="BN7" s="14">
        <v>0</v>
      </c>
    </row>
    <row r="8" spans="1:66" ht="12" customHeight="1" x14ac:dyDescent="0.15">
      <c r="A8" s="2"/>
      <c r="E8" s="18"/>
      <c r="F8" s="24" t="s">
        <v>24</v>
      </c>
      <c r="G8" s="25">
        <f t="shared" ref="G8:G24" si="0">SUM(I8:R8)</f>
        <v>17544.800000000003</v>
      </c>
      <c r="H8" s="7"/>
      <c r="I8" s="23">
        <v>0</v>
      </c>
      <c r="J8" s="23">
        <v>2795.6</v>
      </c>
      <c r="K8" s="23">
        <v>280.2</v>
      </c>
      <c r="L8" s="23">
        <v>47.2</v>
      </c>
      <c r="M8" s="23">
        <v>482</v>
      </c>
      <c r="N8" s="23">
        <v>12705.8</v>
      </c>
      <c r="O8" s="23">
        <v>567.4</v>
      </c>
      <c r="P8" s="23">
        <v>271.20000000000005</v>
      </c>
      <c r="Q8" s="23">
        <v>395.4</v>
      </c>
      <c r="R8" s="23">
        <v>0</v>
      </c>
      <c r="U8" s="18"/>
      <c r="V8" s="24" t="s">
        <v>24</v>
      </c>
      <c r="W8" s="25">
        <f t="shared" ref="W8:W24" si="1">SUM(Y8:AH8)</f>
        <v>4310.9999999999991</v>
      </c>
      <c r="X8" s="7"/>
      <c r="Y8" s="23">
        <v>0</v>
      </c>
      <c r="Z8" s="23">
        <v>812.6</v>
      </c>
      <c r="AA8" s="23">
        <v>105.4</v>
      </c>
      <c r="AB8" s="23">
        <v>23.6</v>
      </c>
      <c r="AC8" s="23">
        <v>137.4</v>
      </c>
      <c r="AD8" s="23">
        <v>2837.6</v>
      </c>
      <c r="AE8" s="23">
        <v>165.20000000000002</v>
      </c>
      <c r="AF8" s="23">
        <v>91.8</v>
      </c>
      <c r="AG8" s="23">
        <v>137.4</v>
      </c>
      <c r="AH8" s="23">
        <v>0</v>
      </c>
      <c r="AK8" s="18"/>
      <c r="AL8" s="24" t="s">
        <v>24</v>
      </c>
      <c r="AM8" s="25">
        <f t="shared" ref="AM8:AM24" si="2">SUM(AO8:AX8)</f>
        <v>4076.2000000000003</v>
      </c>
      <c r="AN8" s="7"/>
      <c r="AO8" s="23">
        <v>0</v>
      </c>
      <c r="AP8" s="23">
        <v>558.6</v>
      </c>
      <c r="AQ8" s="23">
        <v>50.000000000000007</v>
      </c>
      <c r="AR8" s="23">
        <v>9.1999999999999993</v>
      </c>
      <c r="AS8" s="23">
        <v>104.6</v>
      </c>
      <c r="AT8" s="23">
        <v>3083</v>
      </c>
      <c r="AU8" s="23">
        <v>119.8</v>
      </c>
      <c r="AV8" s="23">
        <v>58.6</v>
      </c>
      <c r="AW8" s="23">
        <v>92.4</v>
      </c>
      <c r="AX8" s="23">
        <v>0</v>
      </c>
      <c r="BA8" s="18"/>
      <c r="BB8" s="24" t="s">
        <v>24</v>
      </c>
      <c r="BC8" s="25">
        <f t="shared" ref="BC8:BC24" si="3">SUM(BE8:BN8)</f>
        <v>4708.8</v>
      </c>
      <c r="BD8" s="7"/>
      <c r="BE8" s="23">
        <v>0</v>
      </c>
      <c r="BF8" s="23">
        <v>818.8</v>
      </c>
      <c r="BG8" s="23">
        <v>69.400000000000006</v>
      </c>
      <c r="BH8" s="23">
        <v>7.8000000000000007</v>
      </c>
      <c r="BI8" s="23">
        <v>124.8</v>
      </c>
      <c r="BJ8" s="23">
        <v>3412.8</v>
      </c>
      <c r="BK8" s="23">
        <v>151.19999999999999</v>
      </c>
      <c r="BL8" s="23">
        <v>50.199999999999996</v>
      </c>
      <c r="BM8" s="23">
        <v>73.8</v>
      </c>
      <c r="BN8" s="23">
        <v>0</v>
      </c>
    </row>
    <row r="9" spans="1:66" ht="12" customHeight="1" x14ac:dyDescent="0.15">
      <c r="A9" s="2" t="s">
        <v>36</v>
      </c>
      <c r="E9" s="12" t="s">
        <v>25</v>
      </c>
      <c r="F9" s="13" t="s">
        <v>4</v>
      </c>
      <c r="G9" s="21">
        <f t="shared" si="0"/>
        <v>13221</v>
      </c>
      <c r="H9" s="7"/>
      <c r="I9" s="14">
        <v>0</v>
      </c>
      <c r="J9" s="14">
        <v>13221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U9" s="12" t="s">
        <v>25</v>
      </c>
      <c r="V9" s="13" t="s">
        <v>4</v>
      </c>
      <c r="W9" s="21">
        <f t="shared" si="1"/>
        <v>2929.4</v>
      </c>
      <c r="X9" s="7"/>
      <c r="Y9" s="14">
        <v>0</v>
      </c>
      <c r="Z9" s="14">
        <v>2929.4</v>
      </c>
      <c r="AA9" s="14">
        <v>0</v>
      </c>
      <c r="AB9" s="14">
        <v>0</v>
      </c>
      <c r="AC9" s="14">
        <v>0</v>
      </c>
      <c r="AD9" s="14">
        <v>0</v>
      </c>
      <c r="AE9" s="14">
        <v>0</v>
      </c>
      <c r="AF9" s="14">
        <v>0</v>
      </c>
      <c r="AG9" s="14">
        <v>0</v>
      </c>
      <c r="AH9" s="14">
        <v>0</v>
      </c>
      <c r="AK9" s="12" t="s">
        <v>25</v>
      </c>
      <c r="AL9" s="13" t="s">
        <v>4</v>
      </c>
      <c r="AM9" s="21">
        <f t="shared" si="2"/>
        <v>2719.2</v>
      </c>
      <c r="AN9" s="7"/>
      <c r="AO9" s="14">
        <v>0</v>
      </c>
      <c r="AP9" s="14">
        <v>2719.2</v>
      </c>
      <c r="AQ9" s="14">
        <v>0</v>
      </c>
      <c r="AR9" s="14">
        <v>0</v>
      </c>
      <c r="AS9" s="14">
        <v>0</v>
      </c>
      <c r="AT9" s="14">
        <v>0</v>
      </c>
      <c r="AU9" s="14">
        <v>0</v>
      </c>
      <c r="AV9" s="14">
        <v>0</v>
      </c>
      <c r="AW9" s="14">
        <v>0</v>
      </c>
      <c r="AX9" s="14">
        <v>0</v>
      </c>
      <c r="BA9" s="12" t="s">
        <v>25</v>
      </c>
      <c r="BB9" s="13" t="s">
        <v>4</v>
      </c>
      <c r="BC9" s="21">
        <f t="shared" si="3"/>
        <v>4317.2</v>
      </c>
      <c r="BD9" s="7"/>
      <c r="BE9" s="14">
        <v>0</v>
      </c>
      <c r="BF9" s="14">
        <v>4317.2</v>
      </c>
      <c r="BG9" s="14">
        <v>0</v>
      </c>
      <c r="BH9" s="14">
        <v>0</v>
      </c>
      <c r="BI9" s="14">
        <v>0</v>
      </c>
      <c r="BJ9" s="14">
        <v>0</v>
      </c>
      <c r="BK9" s="14">
        <v>0</v>
      </c>
      <c r="BL9" s="14">
        <v>0</v>
      </c>
      <c r="BM9" s="14">
        <v>0</v>
      </c>
      <c r="BN9" s="14">
        <v>0</v>
      </c>
    </row>
    <row r="10" spans="1:66" ht="12" customHeight="1" x14ac:dyDescent="0.15">
      <c r="A10" s="2" t="s">
        <v>37</v>
      </c>
      <c r="E10" s="18"/>
      <c r="F10" s="24" t="s">
        <v>26</v>
      </c>
      <c r="G10" s="25">
        <f t="shared" si="0"/>
        <v>12928.400000000001</v>
      </c>
      <c r="H10" s="7"/>
      <c r="I10" s="23">
        <v>2583.6000000000004</v>
      </c>
      <c r="J10" s="23">
        <v>0</v>
      </c>
      <c r="K10" s="23">
        <v>1378</v>
      </c>
      <c r="L10" s="23">
        <v>69.599999999999994</v>
      </c>
      <c r="M10" s="23">
        <v>794.4</v>
      </c>
      <c r="N10" s="23">
        <v>3684.6</v>
      </c>
      <c r="O10" s="23">
        <v>3985</v>
      </c>
      <c r="P10" s="23">
        <v>354</v>
      </c>
      <c r="Q10" s="23">
        <v>0</v>
      </c>
      <c r="R10" s="23">
        <v>79.2</v>
      </c>
      <c r="U10" s="18"/>
      <c r="V10" s="24" t="s">
        <v>26</v>
      </c>
      <c r="W10" s="25">
        <f t="shared" si="1"/>
        <v>3663.6000000000008</v>
      </c>
      <c r="X10" s="7"/>
      <c r="Y10" s="23">
        <v>834</v>
      </c>
      <c r="Z10" s="23">
        <v>0</v>
      </c>
      <c r="AA10" s="23">
        <v>307.39999999999998</v>
      </c>
      <c r="AB10" s="23">
        <v>15</v>
      </c>
      <c r="AC10" s="23">
        <v>307</v>
      </c>
      <c r="AD10" s="23">
        <v>1035.2</v>
      </c>
      <c r="AE10" s="23">
        <v>994.8</v>
      </c>
      <c r="AF10" s="23">
        <v>135.80000000000001</v>
      </c>
      <c r="AG10" s="23">
        <v>0</v>
      </c>
      <c r="AH10" s="23">
        <v>34.4</v>
      </c>
      <c r="AK10" s="18"/>
      <c r="AL10" s="24" t="s">
        <v>26</v>
      </c>
      <c r="AM10" s="25">
        <f t="shared" si="2"/>
        <v>2651.6</v>
      </c>
      <c r="AN10" s="7"/>
      <c r="AO10" s="23">
        <v>489.6</v>
      </c>
      <c r="AP10" s="23">
        <v>0</v>
      </c>
      <c r="AQ10" s="23">
        <v>307</v>
      </c>
      <c r="AR10" s="23">
        <v>18.8</v>
      </c>
      <c r="AS10" s="23">
        <v>143</v>
      </c>
      <c r="AT10" s="23">
        <v>697.6</v>
      </c>
      <c r="AU10" s="23">
        <v>918</v>
      </c>
      <c r="AV10" s="23">
        <v>64.399999999999991</v>
      </c>
      <c r="AW10" s="23">
        <v>0</v>
      </c>
      <c r="AX10" s="23">
        <v>13.2</v>
      </c>
      <c r="BA10" s="18"/>
      <c r="BB10" s="24" t="s">
        <v>26</v>
      </c>
      <c r="BC10" s="25">
        <f t="shared" si="3"/>
        <v>3551.7999999999997</v>
      </c>
      <c r="BD10" s="7"/>
      <c r="BE10" s="23">
        <v>668</v>
      </c>
      <c r="BF10" s="23">
        <v>0</v>
      </c>
      <c r="BG10" s="23">
        <v>409.6</v>
      </c>
      <c r="BH10" s="23">
        <v>20.399999999999999</v>
      </c>
      <c r="BI10" s="23">
        <v>196.39999999999998</v>
      </c>
      <c r="BJ10" s="23">
        <v>1135.6000000000001</v>
      </c>
      <c r="BK10" s="23">
        <v>1025.4000000000001</v>
      </c>
      <c r="BL10" s="23">
        <v>79.199999999999989</v>
      </c>
      <c r="BM10" s="23">
        <v>0</v>
      </c>
      <c r="BN10" s="23">
        <v>17.2</v>
      </c>
    </row>
    <row r="11" spans="1:66" ht="12" customHeight="1" x14ac:dyDescent="0.15">
      <c r="A11" s="2" t="s">
        <v>38</v>
      </c>
      <c r="E11" s="12" t="s">
        <v>27</v>
      </c>
      <c r="F11" s="13" t="s">
        <v>28</v>
      </c>
      <c r="G11" s="21">
        <f t="shared" si="0"/>
        <v>4288.9999999999991</v>
      </c>
      <c r="H11" s="7"/>
      <c r="I11" s="14">
        <v>54</v>
      </c>
      <c r="J11" s="14">
        <v>0</v>
      </c>
      <c r="K11" s="14">
        <v>0</v>
      </c>
      <c r="L11" s="14">
        <v>0</v>
      </c>
      <c r="M11" s="14">
        <v>4027.5999999999995</v>
      </c>
      <c r="N11" s="14">
        <v>0</v>
      </c>
      <c r="O11" s="14">
        <v>0</v>
      </c>
      <c r="P11" s="14">
        <v>0</v>
      </c>
      <c r="Q11" s="14">
        <v>207.39999999999998</v>
      </c>
      <c r="R11" s="14">
        <v>0</v>
      </c>
      <c r="U11" s="12" t="s">
        <v>27</v>
      </c>
      <c r="V11" s="13" t="s">
        <v>28</v>
      </c>
      <c r="W11" s="21">
        <f t="shared" si="1"/>
        <v>1048</v>
      </c>
      <c r="X11" s="7"/>
      <c r="Y11" s="14">
        <v>13.399999999999999</v>
      </c>
      <c r="Z11" s="14">
        <v>0</v>
      </c>
      <c r="AA11" s="14">
        <v>0</v>
      </c>
      <c r="AB11" s="14">
        <v>0</v>
      </c>
      <c r="AC11" s="14">
        <v>948.4</v>
      </c>
      <c r="AD11" s="14">
        <v>0</v>
      </c>
      <c r="AE11" s="14">
        <v>0</v>
      </c>
      <c r="AF11" s="14">
        <v>0</v>
      </c>
      <c r="AG11" s="14">
        <v>86.200000000000017</v>
      </c>
      <c r="AH11" s="14">
        <v>0</v>
      </c>
      <c r="AK11" s="12" t="s">
        <v>27</v>
      </c>
      <c r="AL11" s="13" t="s">
        <v>28</v>
      </c>
      <c r="AM11" s="21">
        <f t="shared" si="2"/>
        <v>914.19999999999993</v>
      </c>
      <c r="AN11" s="7"/>
      <c r="AO11" s="14">
        <v>10.6</v>
      </c>
      <c r="AP11" s="14">
        <v>0</v>
      </c>
      <c r="AQ11" s="14">
        <v>0</v>
      </c>
      <c r="AR11" s="14">
        <v>0</v>
      </c>
      <c r="AS11" s="14">
        <v>866.39999999999986</v>
      </c>
      <c r="AT11" s="14">
        <v>0</v>
      </c>
      <c r="AU11" s="14">
        <v>0</v>
      </c>
      <c r="AV11" s="14">
        <v>0</v>
      </c>
      <c r="AW11" s="14">
        <v>37.199999999999996</v>
      </c>
      <c r="AX11" s="14">
        <v>0</v>
      </c>
      <c r="BA11" s="12" t="s">
        <v>27</v>
      </c>
      <c r="BB11" s="13" t="s">
        <v>28</v>
      </c>
      <c r="BC11" s="21">
        <f t="shared" si="3"/>
        <v>1263.7999999999997</v>
      </c>
      <c r="BD11" s="7"/>
      <c r="BE11" s="14">
        <v>14.799999999999999</v>
      </c>
      <c r="BF11" s="14">
        <v>0</v>
      </c>
      <c r="BG11" s="14">
        <v>0</v>
      </c>
      <c r="BH11" s="14">
        <v>0</v>
      </c>
      <c r="BI11" s="14">
        <v>1203.1999999999998</v>
      </c>
      <c r="BJ11" s="14">
        <v>0</v>
      </c>
      <c r="BK11" s="14">
        <v>0</v>
      </c>
      <c r="BL11" s="14">
        <v>0</v>
      </c>
      <c r="BM11" s="14">
        <v>45.8</v>
      </c>
      <c r="BN11" s="14">
        <v>0</v>
      </c>
    </row>
    <row r="12" spans="1:66" ht="12" customHeight="1" x14ac:dyDescent="0.15">
      <c r="A12" s="2" t="s">
        <v>39</v>
      </c>
      <c r="E12" s="18"/>
      <c r="F12" s="24" t="s">
        <v>9</v>
      </c>
      <c r="G12" s="25">
        <f t="shared" si="0"/>
        <v>3994.4</v>
      </c>
      <c r="H12" s="7"/>
      <c r="I12" s="23">
        <v>375.59999999999997</v>
      </c>
      <c r="J12" s="23">
        <v>721.40000000000009</v>
      </c>
      <c r="K12" s="23">
        <v>203.8</v>
      </c>
      <c r="L12" s="23">
        <v>38.199999999999996</v>
      </c>
      <c r="M12" s="23">
        <v>0</v>
      </c>
      <c r="N12" s="23">
        <v>1473.0000000000002</v>
      </c>
      <c r="O12" s="23">
        <v>554</v>
      </c>
      <c r="P12" s="23">
        <v>628.4</v>
      </c>
      <c r="Q12" s="23">
        <v>0</v>
      </c>
      <c r="R12" s="23">
        <v>0</v>
      </c>
      <c r="U12" s="18"/>
      <c r="V12" s="24" t="s">
        <v>9</v>
      </c>
      <c r="W12" s="25">
        <f t="shared" si="1"/>
        <v>732.59999999999991</v>
      </c>
      <c r="X12" s="7"/>
      <c r="Y12" s="23">
        <v>66.2</v>
      </c>
      <c r="Z12" s="23">
        <v>108</v>
      </c>
      <c r="AA12" s="23">
        <v>48.400000000000006</v>
      </c>
      <c r="AB12" s="23">
        <v>12.200000000000001</v>
      </c>
      <c r="AC12" s="23">
        <v>0</v>
      </c>
      <c r="AD12" s="23">
        <v>262.60000000000002</v>
      </c>
      <c r="AE12" s="23">
        <v>90.4</v>
      </c>
      <c r="AF12" s="23">
        <v>144.79999999999998</v>
      </c>
      <c r="AG12" s="23">
        <v>0</v>
      </c>
      <c r="AH12" s="23">
        <v>0</v>
      </c>
      <c r="AK12" s="18"/>
      <c r="AL12" s="24" t="s">
        <v>9</v>
      </c>
      <c r="AM12" s="25">
        <f t="shared" si="2"/>
        <v>791.59999999999991</v>
      </c>
      <c r="AN12" s="7"/>
      <c r="AO12" s="23">
        <v>69.199999999999989</v>
      </c>
      <c r="AP12" s="23">
        <v>124.39999999999999</v>
      </c>
      <c r="AQ12" s="23">
        <v>37.800000000000004</v>
      </c>
      <c r="AR12" s="23">
        <v>6.2000000000000011</v>
      </c>
      <c r="AS12" s="23">
        <v>0</v>
      </c>
      <c r="AT12" s="23">
        <v>290.59999999999997</v>
      </c>
      <c r="AU12" s="23">
        <v>128.6</v>
      </c>
      <c r="AV12" s="23">
        <v>134.79999999999998</v>
      </c>
      <c r="AW12" s="23">
        <v>0</v>
      </c>
      <c r="AX12" s="23">
        <v>0</v>
      </c>
      <c r="BA12" s="18"/>
      <c r="BB12" s="24" t="s">
        <v>9</v>
      </c>
      <c r="BC12" s="25">
        <f t="shared" si="3"/>
        <v>1390.9999999999998</v>
      </c>
      <c r="BD12" s="7"/>
      <c r="BE12" s="23">
        <v>122.39999999999999</v>
      </c>
      <c r="BF12" s="23">
        <v>310.60000000000002</v>
      </c>
      <c r="BG12" s="23">
        <v>60.4</v>
      </c>
      <c r="BH12" s="23">
        <v>15</v>
      </c>
      <c r="BI12" s="23">
        <v>0</v>
      </c>
      <c r="BJ12" s="23">
        <v>533.20000000000005</v>
      </c>
      <c r="BK12" s="23">
        <v>180.6</v>
      </c>
      <c r="BL12" s="23">
        <v>168.8</v>
      </c>
      <c r="BM12" s="23">
        <v>0</v>
      </c>
      <c r="BN12" s="23">
        <v>0</v>
      </c>
    </row>
    <row r="13" spans="1:66" ht="12" customHeight="1" x14ac:dyDescent="0.15">
      <c r="A13" s="2" t="s">
        <v>40</v>
      </c>
      <c r="E13" s="12" t="s">
        <v>1</v>
      </c>
      <c r="F13" s="13" t="s">
        <v>5</v>
      </c>
      <c r="G13" s="21">
        <f t="shared" si="0"/>
        <v>3811.9999999999995</v>
      </c>
      <c r="H13" s="7"/>
      <c r="I13" s="14">
        <v>422.40000000000003</v>
      </c>
      <c r="J13" s="14">
        <v>2.4</v>
      </c>
      <c r="K13" s="14">
        <v>1.2</v>
      </c>
      <c r="L13" s="14">
        <v>0</v>
      </c>
      <c r="M13" s="14">
        <v>1427.9999999999998</v>
      </c>
      <c r="N13" s="14">
        <v>1953.2</v>
      </c>
      <c r="O13" s="14">
        <v>2.6</v>
      </c>
      <c r="P13" s="14">
        <v>0</v>
      </c>
      <c r="Q13" s="14">
        <v>2.2000000000000002</v>
      </c>
      <c r="R13" s="14">
        <v>0</v>
      </c>
      <c r="U13" s="12" t="s">
        <v>1</v>
      </c>
      <c r="V13" s="13" t="s">
        <v>5</v>
      </c>
      <c r="W13" s="21">
        <f t="shared" si="1"/>
        <v>765.19999999999993</v>
      </c>
      <c r="X13" s="7"/>
      <c r="Y13" s="14">
        <v>66.599999999999994</v>
      </c>
      <c r="Z13" s="14">
        <v>0.2</v>
      </c>
      <c r="AA13" s="14">
        <v>0.4</v>
      </c>
      <c r="AB13" s="14">
        <v>0</v>
      </c>
      <c r="AC13" s="14">
        <v>267.59999999999997</v>
      </c>
      <c r="AD13" s="14">
        <v>429</v>
      </c>
      <c r="AE13" s="14">
        <v>1</v>
      </c>
      <c r="AF13" s="14">
        <v>0</v>
      </c>
      <c r="AG13" s="14">
        <v>0.4</v>
      </c>
      <c r="AH13" s="14">
        <v>0</v>
      </c>
      <c r="AK13" s="12" t="s">
        <v>1</v>
      </c>
      <c r="AL13" s="13" t="s">
        <v>5</v>
      </c>
      <c r="AM13" s="21">
        <f t="shared" si="2"/>
        <v>809.4</v>
      </c>
      <c r="AN13" s="7"/>
      <c r="AO13" s="14">
        <v>85.999999999999986</v>
      </c>
      <c r="AP13" s="14">
        <v>0.4</v>
      </c>
      <c r="AQ13" s="14">
        <v>0</v>
      </c>
      <c r="AR13" s="14">
        <v>0</v>
      </c>
      <c r="AS13" s="14">
        <v>320.2</v>
      </c>
      <c r="AT13" s="14">
        <v>401.6</v>
      </c>
      <c r="AU13" s="14">
        <v>0.4</v>
      </c>
      <c r="AV13" s="14">
        <v>0</v>
      </c>
      <c r="AW13" s="14">
        <v>0.8</v>
      </c>
      <c r="AX13" s="14">
        <v>0</v>
      </c>
      <c r="BA13" s="12" t="s">
        <v>1</v>
      </c>
      <c r="BB13" s="13" t="s">
        <v>5</v>
      </c>
      <c r="BC13" s="21">
        <f t="shared" si="3"/>
        <v>1234.3999999999999</v>
      </c>
      <c r="BD13" s="7"/>
      <c r="BE13" s="14">
        <v>146.79999999999998</v>
      </c>
      <c r="BF13" s="14">
        <v>1.2</v>
      </c>
      <c r="BG13" s="14">
        <v>0.4</v>
      </c>
      <c r="BH13" s="14">
        <v>0</v>
      </c>
      <c r="BI13" s="14">
        <v>454.99999999999994</v>
      </c>
      <c r="BJ13" s="14">
        <v>629.80000000000007</v>
      </c>
      <c r="BK13" s="14">
        <v>0.8</v>
      </c>
      <c r="BL13" s="14">
        <v>0</v>
      </c>
      <c r="BM13" s="14">
        <v>0.4</v>
      </c>
      <c r="BN13" s="14">
        <v>0</v>
      </c>
    </row>
    <row r="14" spans="1:66" ht="12" customHeight="1" x14ac:dyDescent="0.15">
      <c r="A14" s="2" t="s">
        <v>41</v>
      </c>
      <c r="E14" s="18"/>
      <c r="F14" s="24" t="s">
        <v>10</v>
      </c>
      <c r="G14" s="25">
        <f t="shared" si="0"/>
        <v>3896.8</v>
      </c>
      <c r="H14" s="7"/>
      <c r="I14" s="23">
        <v>0</v>
      </c>
      <c r="J14" s="23">
        <v>627.19999999999993</v>
      </c>
      <c r="K14" s="23">
        <v>103.19999999999999</v>
      </c>
      <c r="L14" s="23">
        <v>105.8</v>
      </c>
      <c r="M14" s="23">
        <v>0</v>
      </c>
      <c r="N14" s="23">
        <v>0</v>
      </c>
      <c r="O14" s="23">
        <v>1202.4000000000001</v>
      </c>
      <c r="P14" s="23">
        <v>1858.2</v>
      </c>
      <c r="Q14" s="23">
        <v>0</v>
      </c>
      <c r="R14" s="23">
        <v>0</v>
      </c>
      <c r="U14" s="18"/>
      <c r="V14" s="24" t="s">
        <v>10</v>
      </c>
      <c r="W14" s="25">
        <f t="shared" si="1"/>
        <v>896</v>
      </c>
      <c r="X14" s="7"/>
      <c r="Y14" s="23">
        <v>0</v>
      </c>
      <c r="Z14" s="23">
        <v>113.8</v>
      </c>
      <c r="AA14" s="23">
        <v>23.599999999999998</v>
      </c>
      <c r="AB14" s="23">
        <v>39.4</v>
      </c>
      <c r="AC14" s="23">
        <v>0</v>
      </c>
      <c r="AD14" s="23">
        <v>0</v>
      </c>
      <c r="AE14" s="23">
        <v>238.79999999999998</v>
      </c>
      <c r="AF14" s="23">
        <v>480.40000000000003</v>
      </c>
      <c r="AG14" s="23">
        <v>0</v>
      </c>
      <c r="AH14" s="23">
        <v>0</v>
      </c>
      <c r="AK14" s="18"/>
      <c r="AL14" s="24" t="s">
        <v>10</v>
      </c>
      <c r="AM14" s="25">
        <f t="shared" si="2"/>
        <v>896.8</v>
      </c>
      <c r="AN14" s="7"/>
      <c r="AO14" s="23">
        <v>0</v>
      </c>
      <c r="AP14" s="23">
        <v>155.80000000000001</v>
      </c>
      <c r="AQ14" s="23">
        <v>21.6</v>
      </c>
      <c r="AR14" s="23">
        <v>15.8</v>
      </c>
      <c r="AS14" s="23">
        <v>0</v>
      </c>
      <c r="AT14" s="23">
        <v>0</v>
      </c>
      <c r="AU14" s="23">
        <v>297.20000000000005</v>
      </c>
      <c r="AV14" s="23">
        <v>406.39999999999992</v>
      </c>
      <c r="AW14" s="23">
        <v>0</v>
      </c>
      <c r="AX14" s="23">
        <v>0</v>
      </c>
      <c r="BA14" s="18"/>
      <c r="BB14" s="24" t="s">
        <v>10</v>
      </c>
      <c r="BC14" s="25">
        <f t="shared" si="3"/>
        <v>1082.5999999999999</v>
      </c>
      <c r="BD14" s="7"/>
      <c r="BE14" s="23">
        <v>0</v>
      </c>
      <c r="BF14" s="23">
        <v>200.4</v>
      </c>
      <c r="BG14" s="23">
        <v>28.2</v>
      </c>
      <c r="BH14" s="23">
        <v>31.799999999999997</v>
      </c>
      <c r="BI14" s="23">
        <v>0</v>
      </c>
      <c r="BJ14" s="23">
        <v>0</v>
      </c>
      <c r="BK14" s="23">
        <v>347.6</v>
      </c>
      <c r="BL14" s="23">
        <v>474.59999999999997</v>
      </c>
      <c r="BM14" s="23">
        <v>0</v>
      </c>
      <c r="BN14" s="23">
        <v>0</v>
      </c>
    </row>
    <row r="15" spans="1:66" ht="12" customHeight="1" x14ac:dyDescent="0.15">
      <c r="A15" s="2" t="s">
        <v>42</v>
      </c>
      <c r="E15" s="12" t="s">
        <v>2</v>
      </c>
      <c r="F15" s="13" t="s">
        <v>4</v>
      </c>
      <c r="G15" s="21">
        <f t="shared" si="0"/>
        <v>3607.2</v>
      </c>
      <c r="H15" s="7"/>
      <c r="I15" s="14">
        <v>202.2</v>
      </c>
      <c r="J15" s="14">
        <v>0</v>
      </c>
      <c r="K15" s="14">
        <v>0</v>
      </c>
      <c r="L15" s="14">
        <v>0</v>
      </c>
      <c r="M15" s="14">
        <v>903.6</v>
      </c>
      <c r="N15" s="14">
        <v>1006</v>
      </c>
      <c r="O15" s="14">
        <v>0</v>
      </c>
      <c r="P15" s="14">
        <v>1212.1999999999998</v>
      </c>
      <c r="Q15" s="14">
        <v>0</v>
      </c>
      <c r="R15" s="14">
        <v>283.2</v>
      </c>
      <c r="U15" s="12" t="s">
        <v>2</v>
      </c>
      <c r="V15" s="13" t="s">
        <v>4</v>
      </c>
      <c r="W15" s="21">
        <f t="shared" si="1"/>
        <v>927.80000000000007</v>
      </c>
      <c r="X15" s="7"/>
      <c r="Y15" s="14">
        <v>35.4</v>
      </c>
      <c r="Z15" s="14">
        <v>0</v>
      </c>
      <c r="AA15" s="14">
        <v>0</v>
      </c>
      <c r="AB15" s="14">
        <v>0</v>
      </c>
      <c r="AC15" s="14">
        <v>199.8</v>
      </c>
      <c r="AD15" s="14">
        <v>275.2</v>
      </c>
      <c r="AE15" s="14">
        <v>0</v>
      </c>
      <c r="AF15" s="14">
        <v>323.8</v>
      </c>
      <c r="AG15" s="14">
        <v>0</v>
      </c>
      <c r="AH15" s="14">
        <v>93.6</v>
      </c>
      <c r="AK15" s="12" t="s">
        <v>2</v>
      </c>
      <c r="AL15" s="13" t="s">
        <v>4</v>
      </c>
      <c r="AM15" s="21">
        <f t="shared" si="2"/>
        <v>719.8</v>
      </c>
      <c r="AN15" s="7"/>
      <c r="AO15" s="14">
        <v>42.599999999999994</v>
      </c>
      <c r="AP15" s="14">
        <v>0</v>
      </c>
      <c r="AQ15" s="14">
        <v>0</v>
      </c>
      <c r="AR15" s="14">
        <v>0</v>
      </c>
      <c r="AS15" s="14">
        <v>201.39999999999998</v>
      </c>
      <c r="AT15" s="14">
        <v>200.2</v>
      </c>
      <c r="AU15" s="14">
        <v>0</v>
      </c>
      <c r="AV15" s="14">
        <v>229</v>
      </c>
      <c r="AW15" s="14">
        <v>0</v>
      </c>
      <c r="AX15" s="14">
        <v>46.6</v>
      </c>
      <c r="BA15" s="12" t="s">
        <v>2</v>
      </c>
      <c r="BB15" s="13" t="s">
        <v>4</v>
      </c>
      <c r="BC15" s="21">
        <f t="shared" si="3"/>
        <v>1086.5999999999999</v>
      </c>
      <c r="BD15" s="7"/>
      <c r="BE15" s="14">
        <v>71.2</v>
      </c>
      <c r="BF15" s="14">
        <v>0</v>
      </c>
      <c r="BG15" s="14">
        <v>0</v>
      </c>
      <c r="BH15" s="14">
        <v>0</v>
      </c>
      <c r="BI15" s="14">
        <v>279.8</v>
      </c>
      <c r="BJ15" s="14">
        <v>297.8</v>
      </c>
      <c r="BK15" s="14">
        <v>0</v>
      </c>
      <c r="BL15" s="14">
        <v>350.6</v>
      </c>
      <c r="BM15" s="14">
        <v>0</v>
      </c>
      <c r="BN15" s="14">
        <v>87.2</v>
      </c>
    </row>
    <row r="16" spans="1:66" ht="12" customHeight="1" x14ac:dyDescent="0.15">
      <c r="A16" s="2" t="s">
        <v>43</v>
      </c>
      <c r="E16" s="18"/>
      <c r="F16" s="24" t="s">
        <v>5</v>
      </c>
      <c r="G16" s="25">
        <f t="shared" si="0"/>
        <v>3468</v>
      </c>
      <c r="H16" s="7"/>
      <c r="I16" s="23">
        <v>5</v>
      </c>
      <c r="J16" s="23">
        <v>1035.8</v>
      </c>
      <c r="K16" s="23">
        <v>209.6</v>
      </c>
      <c r="L16" s="23">
        <v>164.6</v>
      </c>
      <c r="M16" s="23">
        <v>0</v>
      </c>
      <c r="N16" s="23">
        <v>2.4</v>
      </c>
      <c r="O16" s="23">
        <v>2050.6</v>
      </c>
      <c r="P16" s="23">
        <v>0</v>
      </c>
      <c r="Q16" s="23">
        <v>0</v>
      </c>
      <c r="R16" s="23">
        <v>0</v>
      </c>
      <c r="U16" s="18"/>
      <c r="V16" s="24" t="s">
        <v>5</v>
      </c>
      <c r="W16" s="25">
        <f t="shared" si="1"/>
        <v>676.2</v>
      </c>
      <c r="X16" s="7"/>
      <c r="Y16" s="23">
        <v>1</v>
      </c>
      <c r="Z16" s="23">
        <v>174.99999999999997</v>
      </c>
      <c r="AA16" s="23">
        <v>47.199999999999996</v>
      </c>
      <c r="AB16" s="23">
        <v>63.199999999999996</v>
      </c>
      <c r="AC16" s="23">
        <v>0</v>
      </c>
      <c r="AD16" s="23">
        <v>0.2</v>
      </c>
      <c r="AE16" s="23">
        <v>389.6</v>
      </c>
      <c r="AF16" s="23">
        <v>0</v>
      </c>
      <c r="AG16" s="23">
        <v>0</v>
      </c>
      <c r="AH16" s="23">
        <v>0</v>
      </c>
      <c r="AK16" s="18"/>
      <c r="AL16" s="24" t="s">
        <v>5</v>
      </c>
      <c r="AM16" s="25">
        <f t="shared" si="2"/>
        <v>780</v>
      </c>
      <c r="AN16" s="7"/>
      <c r="AO16" s="23">
        <v>1</v>
      </c>
      <c r="AP16" s="23">
        <v>223.79999999999998</v>
      </c>
      <c r="AQ16" s="23">
        <v>43</v>
      </c>
      <c r="AR16" s="23">
        <v>23.6</v>
      </c>
      <c r="AS16" s="23">
        <v>0</v>
      </c>
      <c r="AT16" s="23">
        <v>0.8</v>
      </c>
      <c r="AU16" s="23">
        <v>487.79999999999995</v>
      </c>
      <c r="AV16" s="23">
        <v>0</v>
      </c>
      <c r="AW16" s="23">
        <v>0</v>
      </c>
      <c r="AX16" s="23">
        <v>0</v>
      </c>
      <c r="BA16" s="18"/>
      <c r="BB16" s="24" t="s">
        <v>5</v>
      </c>
      <c r="BC16" s="25">
        <f t="shared" si="3"/>
        <v>1149.5999999999999</v>
      </c>
      <c r="BD16" s="7"/>
      <c r="BE16" s="23">
        <v>1.4</v>
      </c>
      <c r="BF16" s="23">
        <v>386.8</v>
      </c>
      <c r="BG16" s="23">
        <v>64.8</v>
      </c>
      <c r="BH16" s="23">
        <v>50</v>
      </c>
      <c r="BI16" s="23">
        <v>0</v>
      </c>
      <c r="BJ16" s="23">
        <v>1</v>
      </c>
      <c r="BK16" s="23">
        <v>645.6</v>
      </c>
      <c r="BL16" s="23">
        <v>0</v>
      </c>
      <c r="BM16" s="23">
        <v>0</v>
      </c>
      <c r="BN16" s="23">
        <v>0</v>
      </c>
    </row>
    <row r="17" spans="1:66" ht="12" customHeight="1" x14ac:dyDescent="0.15">
      <c r="A17" s="2" t="s">
        <v>44</v>
      </c>
      <c r="E17" s="12" t="s">
        <v>29</v>
      </c>
      <c r="F17" s="13" t="s">
        <v>4</v>
      </c>
      <c r="G17" s="21">
        <f t="shared" si="0"/>
        <v>5524.5999999999995</v>
      </c>
      <c r="H17" s="7"/>
      <c r="I17" s="14">
        <v>0</v>
      </c>
      <c r="J17" s="14">
        <v>0</v>
      </c>
      <c r="K17" s="14">
        <v>5524.5999999999995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U17" s="12" t="s">
        <v>29</v>
      </c>
      <c r="V17" s="13" t="s">
        <v>4</v>
      </c>
      <c r="W17" s="21">
        <f t="shared" si="1"/>
        <v>1253.2000000000003</v>
      </c>
      <c r="X17" s="7"/>
      <c r="Y17" s="14">
        <v>0</v>
      </c>
      <c r="Z17" s="14">
        <v>0</v>
      </c>
      <c r="AA17" s="14">
        <v>1253.2000000000003</v>
      </c>
      <c r="AB17" s="14">
        <v>0</v>
      </c>
      <c r="AC17" s="14">
        <v>0</v>
      </c>
      <c r="AD17" s="14">
        <v>0</v>
      </c>
      <c r="AE17" s="14">
        <v>0</v>
      </c>
      <c r="AF17" s="14">
        <v>0</v>
      </c>
      <c r="AG17" s="14">
        <v>0</v>
      </c>
      <c r="AH17" s="14">
        <v>0</v>
      </c>
      <c r="AK17" s="12" t="s">
        <v>29</v>
      </c>
      <c r="AL17" s="13" t="s">
        <v>4</v>
      </c>
      <c r="AM17" s="21">
        <f t="shared" si="2"/>
        <v>1184.2</v>
      </c>
      <c r="AN17" s="7"/>
      <c r="AO17" s="14">
        <v>0</v>
      </c>
      <c r="AP17" s="14">
        <v>0</v>
      </c>
      <c r="AQ17" s="14">
        <v>1184.2</v>
      </c>
      <c r="AR17" s="14">
        <v>0</v>
      </c>
      <c r="AS17" s="14">
        <v>0</v>
      </c>
      <c r="AT17" s="14">
        <v>0</v>
      </c>
      <c r="AU17" s="14">
        <v>0</v>
      </c>
      <c r="AV17" s="14">
        <v>0</v>
      </c>
      <c r="AW17" s="14">
        <v>0</v>
      </c>
      <c r="AX17" s="14">
        <v>0</v>
      </c>
      <c r="BA17" s="12" t="s">
        <v>29</v>
      </c>
      <c r="BB17" s="13" t="s">
        <v>4</v>
      </c>
      <c r="BC17" s="21">
        <f t="shared" si="3"/>
        <v>1612.8</v>
      </c>
      <c r="BD17" s="7"/>
      <c r="BE17" s="14">
        <v>0</v>
      </c>
      <c r="BF17" s="14">
        <v>0</v>
      </c>
      <c r="BG17" s="14">
        <v>1612.8</v>
      </c>
      <c r="BH17" s="14">
        <v>0</v>
      </c>
      <c r="BI17" s="14">
        <v>0</v>
      </c>
      <c r="BJ17" s="14">
        <v>0</v>
      </c>
      <c r="BK17" s="14">
        <v>0</v>
      </c>
      <c r="BL17" s="14">
        <v>0</v>
      </c>
      <c r="BM17" s="14">
        <v>0</v>
      </c>
      <c r="BN17" s="14">
        <v>0</v>
      </c>
    </row>
    <row r="18" spans="1:66" ht="12" customHeight="1" x14ac:dyDescent="0.15">
      <c r="A18" s="2" t="s">
        <v>45</v>
      </c>
      <c r="E18" s="18"/>
      <c r="F18" s="24" t="s">
        <v>30</v>
      </c>
      <c r="G18" s="25">
        <f t="shared" si="0"/>
        <v>5481.4</v>
      </c>
      <c r="H18" s="7"/>
      <c r="I18" s="23">
        <v>245</v>
      </c>
      <c r="J18" s="23">
        <v>1339</v>
      </c>
      <c r="K18" s="23">
        <v>0</v>
      </c>
      <c r="L18" s="23">
        <v>453.6</v>
      </c>
      <c r="M18" s="23">
        <v>224.2</v>
      </c>
      <c r="N18" s="23">
        <v>736.2</v>
      </c>
      <c r="O18" s="23">
        <v>2359.4</v>
      </c>
      <c r="P18" s="23">
        <v>86.2</v>
      </c>
      <c r="Q18" s="23">
        <v>0</v>
      </c>
      <c r="R18" s="23">
        <v>37.799999999999997</v>
      </c>
      <c r="U18" s="18"/>
      <c r="V18" s="24" t="s">
        <v>30</v>
      </c>
      <c r="W18" s="25">
        <f t="shared" si="1"/>
        <v>1233.8</v>
      </c>
      <c r="X18" s="7"/>
      <c r="Y18" s="23">
        <v>70</v>
      </c>
      <c r="Z18" s="23">
        <v>315.8</v>
      </c>
      <c r="AA18" s="23">
        <v>0</v>
      </c>
      <c r="AB18" s="23">
        <v>145.4</v>
      </c>
      <c r="AC18" s="23">
        <v>55.2</v>
      </c>
      <c r="AD18" s="23">
        <v>151.39999999999998</v>
      </c>
      <c r="AE18" s="23">
        <v>462.2</v>
      </c>
      <c r="AF18" s="23">
        <v>23</v>
      </c>
      <c r="AG18" s="23">
        <v>0</v>
      </c>
      <c r="AH18" s="23">
        <v>10.8</v>
      </c>
      <c r="AK18" s="18"/>
      <c r="AL18" s="24" t="s">
        <v>30</v>
      </c>
      <c r="AM18" s="25">
        <f t="shared" si="2"/>
        <v>1201.8</v>
      </c>
      <c r="AN18" s="7"/>
      <c r="AO18" s="23">
        <v>34.400000000000006</v>
      </c>
      <c r="AP18" s="23">
        <v>299.60000000000002</v>
      </c>
      <c r="AQ18" s="23">
        <v>0</v>
      </c>
      <c r="AR18" s="23">
        <v>86.4</v>
      </c>
      <c r="AS18" s="23">
        <v>46.4</v>
      </c>
      <c r="AT18" s="23">
        <v>126.4</v>
      </c>
      <c r="AU18" s="23">
        <v>586.6</v>
      </c>
      <c r="AV18" s="23">
        <v>14.6</v>
      </c>
      <c r="AW18" s="23">
        <v>0</v>
      </c>
      <c r="AX18" s="23">
        <v>7.4</v>
      </c>
      <c r="BA18" s="18"/>
      <c r="BB18" s="24" t="s">
        <v>30</v>
      </c>
      <c r="BC18" s="25">
        <f t="shared" si="3"/>
        <v>1604.6000000000001</v>
      </c>
      <c r="BD18" s="7"/>
      <c r="BE18" s="23">
        <v>81.399999999999991</v>
      </c>
      <c r="BF18" s="23">
        <v>367.2</v>
      </c>
      <c r="BG18" s="23">
        <v>0</v>
      </c>
      <c r="BH18" s="23">
        <v>120.4</v>
      </c>
      <c r="BI18" s="23">
        <v>70</v>
      </c>
      <c r="BJ18" s="23">
        <v>267.2</v>
      </c>
      <c r="BK18" s="23">
        <v>664.8</v>
      </c>
      <c r="BL18" s="23">
        <v>23.400000000000002</v>
      </c>
      <c r="BM18" s="23">
        <v>0</v>
      </c>
      <c r="BN18" s="23">
        <v>10.199999999999999</v>
      </c>
    </row>
    <row r="19" spans="1:66" ht="12" customHeight="1" x14ac:dyDescent="0.15">
      <c r="E19" s="12" t="s">
        <v>31</v>
      </c>
      <c r="F19" s="13" t="s">
        <v>4</v>
      </c>
      <c r="G19" s="21">
        <f t="shared" si="0"/>
        <v>1624.8</v>
      </c>
      <c r="H19" s="7"/>
      <c r="I19" s="14">
        <v>0</v>
      </c>
      <c r="J19" s="14">
        <v>0</v>
      </c>
      <c r="K19" s="14">
        <v>0</v>
      </c>
      <c r="L19" s="14">
        <v>1613.6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11.2</v>
      </c>
      <c r="U19" s="12" t="s">
        <v>31</v>
      </c>
      <c r="V19" s="13" t="s">
        <v>4</v>
      </c>
      <c r="W19" s="21">
        <f t="shared" si="1"/>
        <v>440</v>
      </c>
      <c r="X19" s="7"/>
      <c r="Y19" s="14">
        <v>0</v>
      </c>
      <c r="Z19" s="14">
        <v>0</v>
      </c>
      <c r="AA19" s="14">
        <v>0</v>
      </c>
      <c r="AB19" s="14">
        <v>437.8</v>
      </c>
      <c r="AC19" s="14">
        <v>0</v>
      </c>
      <c r="AD19" s="14">
        <v>0</v>
      </c>
      <c r="AE19" s="14">
        <v>0</v>
      </c>
      <c r="AF19" s="14">
        <v>0</v>
      </c>
      <c r="AG19" s="14">
        <v>0</v>
      </c>
      <c r="AH19" s="14">
        <v>2.2000000000000002</v>
      </c>
      <c r="AK19" s="12" t="s">
        <v>31</v>
      </c>
      <c r="AL19" s="13" t="s">
        <v>4</v>
      </c>
      <c r="AM19" s="21">
        <f t="shared" si="2"/>
        <v>324.60000000000008</v>
      </c>
      <c r="AN19" s="7"/>
      <c r="AO19" s="14">
        <v>0</v>
      </c>
      <c r="AP19" s="14">
        <v>0</v>
      </c>
      <c r="AQ19" s="14">
        <v>0</v>
      </c>
      <c r="AR19" s="14">
        <v>319.80000000000007</v>
      </c>
      <c r="AS19" s="14">
        <v>0</v>
      </c>
      <c r="AT19" s="14">
        <v>0</v>
      </c>
      <c r="AU19" s="14">
        <v>0</v>
      </c>
      <c r="AV19" s="14">
        <v>0</v>
      </c>
      <c r="AW19" s="14">
        <v>0</v>
      </c>
      <c r="AX19" s="14">
        <v>4.8</v>
      </c>
      <c r="BA19" s="12" t="s">
        <v>31</v>
      </c>
      <c r="BB19" s="13" t="s">
        <v>4</v>
      </c>
      <c r="BC19" s="21">
        <f t="shared" si="3"/>
        <v>475.2</v>
      </c>
      <c r="BD19" s="7"/>
      <c r="BE19" s="14">
        <v>0</v>
      </c>
      <c r="BF19" s="14">
        <v>0</v>
      </c>
      <c r="BG19" s="14">
        <v>0</v>
      </c>
      <c r="BH19" s="14">
        <v>473.4</v>
      </c>
      <c r="BI19" s="14">
        <v>0</v>
      </c>
      <c r="BJ19" s="14">
        <v>0</v>
      </c>
      <c r="BK19" s="14">
        <v>0</v>
      </c>
      <c r="BL19" s="14">
        <v>0</v>
      </c>
      <c r="BM19" s="14">
        <v>0</v>
      </c>
      <c r="BN19" s="14">
        <v>1.8</v>
      </c>
    </row>
    <row r="20" spans="1:66" ht="12" customHeight="1" x14ac:dyDescent="0.15">
      <c r="E20" s="18"/>
      <c r="F20" s="24" t="s">
        <v>32</v>
      </c>
      <c r="G20" s="25">
        <f t="shared" si="0"/>
        <v>1689.2</v>
      </c>
      <c r="H20" s="7"/>
      <c r="I20" s="23">
        <v>38.799999999999997</v>
      </c>
      <c r="J20" s="23">
        <v>103</v>
      </c>
      <c r="K20" s="23">
        <v>467.6</v>
      </c>
      <c r="L20" s="23">
        <v>0</v>
      </c>
      <c r="M20" s="23">
        <v>28.400000000000002</v>
      </c>
      <c r="N20" s="23">
        <v>118</v>
      </c>
      <c r="O20" s="23">
        <v>864.6</v>
      </c>
      <c r="P20" s="23">
        <v>68.8</v>
      </c>
      <c r="Q20" s="23">
        <v>0</v>
      </c>
      <c r="R20" s="23">
        <v>0</v>
      </c>
      <c r="U20" s="18"/>
      <c r="V20" s="24" t="s">
        <v>32</v>
      </c>
      <c r="W20" s="25">
        <f t="shared" si="1"/>
        <v>337.8</v>
      </c>
      <c r="X20" s="7"/>
      <c r="Y20" s="23">
        <v>6.2</v>
      </c>
      <c r="Z20" s="23">
        <v>15.4</v>
      </c>
      <c r="AA20" s="23">
        <v>88</v>
      </c>
      <c r="AB20" s="23">
        <v>0</v>
      </c>
      <c r="AC20" s="23">
        <v>6.2</v>
      </c>
      <c r="AD20" s="23">
        <v>22.4</v>
      </c>
      <c r="AE20" s="23">
        <v>182</v>
      </c>
      <c r="AF20" s="23">
        <v>17.600000000000001</v>
      </c>
      <c r="AG20" s="23">
        <v>0</v>
      </c>
      <c r="AH20" s="23">
        <v>0</v>
      </c>
      <c r="AK20" s="18"/>
      <c r="AL20" s="24" t="s">
        <v>32</v>
      </c>
      <c r="AM20" s="25">
        <f t="shared" si="2"/>
        <v>353.80000000000007</v>
      </c>
      <c r="AN20" s="7"/>
      <c r="AO20" s="23">
        <v>8.2000000000000011</v>
      </c>
      <c r="AP20" s="23">
        <v>26.8</v>
      </c>
      <c r="AQ20" s="23">
        <v>90.8</v>
      </c>
      <c r="AR20" s="23">
        <v>0</v>
      </c>
      <c r="AS20" s="23">
        <v>5</v>
      </c>
      <c r="AT20" s="23">
        <v>20.6</v>
      </c>
      <c r="AU20" s="23">
        <v>191.8</v>
      </c>
      <c r="AV20" s="23">
        <v>10.6</v>
      </c>
      <c r="AW20" s="23">
        <v>0</v>
      </c>
      <c r="AX20" s="23">
        <v>0</v>
      </c>
      <c r="BA20" s="18"/>
      <c r="BB20" s="24" t="s">
        <v>32</v>
      </c>
      <c r="BC20" s="25">
        <f t="shared" si="3"/>
        <v>569.6</v>
      </c>
      <c r="BD20" s="7"/>
      <c r="BE20" s="23">
        <v>14.4</v>
      </c>
      <c r="BF20" s="23">
        <v>39</v>
      </c>
      <c r="BG20" s="23">
        <v>165.6</v>
      </c>
      <c r="BH20" s="23">
        <v>0</v>
      </c>
      <c r="BI20" s="23">
        <v>10.200000000000001</v>
      </c>
      <c r="BJ20" s="23">
        <v>52.4</v>
      </c>
      <c r="BK20" s="23">
        <v>263.40000000000003</v>
      </c>
      <c r="BL20" s="23">
        <v>24.6</v>
      </c>
      <c r="BM20" s="23">
        <v>0</v>
      </c>
      <c r="BN20" s="23">
        <v>0</v>
      </c>
    </row>
    <row r="21" spans="1:66" ht="12" customHeight="1" x14ac:dyDescent="0.15">
      <c r="E21" s="12" t="s">
        <v>33</v>
      </c>
      <c r="F21" s="13" t="s">
        <v>9</v>
      </c>
      <c r="G21" s="21">
        <f t="shared" si="0"/>
        <v>4140.7999999999993</v>
      </c>
      <c r="H21" s="7"/>
      <c r="I21" s="14">
        <v>0</v>
      </c>
      <c r="J21" s="14">
        <v>114.4</v>
      </c>
      <c r="K21" s="14">
        <v>38</v>
      </c>
      <c r="L21" s="14">
        <v>0</v>
      </c>
      <c r="M21" s="14">
        <v>0</v>
      </c>
      <c r="N21" s="14">
        <v>0</v>
      </c>
      <c r="O21" s="14">
        <v>164.2</v>
      </c>
      <c r="P21" s="14">
        <v>0</v>
      </c>
      <c r="Q21" s="14">
        <v>3824.1999999999994</v>
      </c>
      <c r="R21" s="14">
        <v>0</v>
      </c>
      <c r="U21" s="12" t="s">
        <v>33</v>
      </c>
      <c r="V21" s="13" t="s">
        <v>9</v>
      </c>
      <c r="W21" s="21">
        <f t="shared" si="1"/>
        <v>1177.2000000000003</v>
      </c>
      <c r="X21" s="7"/>
      <c r="Y21" s="14">
        <v>0</v>
      </c>
      <c r="Z21" s="14">
        <v>14.2</v>
      </c>
      <c r="AA21" s="14">
        <v>11.4</v>
      </c>
      <c r="AB21" s="14">
        <v>0</v>
      </c>
      <c r="AC21" s="14">
        <v>0</v>
      </c>
      <c r="AD21" s="14">
        <v>0</v>
      </c>
      <c r="AE21" s="14">
        <v>39.200000000000003</v>
      </c>
      <c r="AF21" s="14">
        <v>0</v>
      </c>
      <c r="AG21" s="14">
        <v>1112.4000000000003</v>
      </c>
      <c r="AH21" s="14">
        <v>0</v>
      </c>
      <c r="AK21" s="12" t="s">
        <v>33</v>
      </c>
      <c r="AL21" s="13" t="s">
        <v>9</v>
      </c>
      <c r="AM21" s="21">
        <f t="shared" si="2"/>
        <v>831.19999999999993</v>
      </c>
      <c r="AN21" s="7"/>
      <c r="AO21" s="14">
        <v>0</v>
      </c>
      <c r="AP21" s="14">
        <v>15.2</v>
      </c>
      <c r="AQ21" s="14">
        <v>6.2</v>
      </c>
      <c r="AR21" s="14">
        <v>0</v>
      </c>
      <c r="AS21" s="14">
        <v>0</v>
      </c>
      <c r="AT21" s="14">
        <v>0</v>
      </c>
      <c r="AU21" s="14">
        <v>35.4</v>
      </c>
      <c r="AV21" s="14">
        <v>0</v>
      </c>
      <c r="AW21" s="14">
        <v>774.4</v>
      </c>
      <c r="AX21" s="14">
        <v>0</v>
      </c>
      <c r="BA21" s="12" t="s">
        <v>33</v>
      </c>
      <c r="BB21" s="13" t="s">
        <v>9</v>
      </c>
      <c r="BC21" s="21">
        <f t="shared" si="3"/>
        <v>1173.2</v>
      </c>
      <c r="BD21" s="7"/>
      <c r="BE21" s="14">
        <v>0</v>
      </c>
      <c r="BF21" s="14">
        <v>68</v>
      </c>
      <c r="BG21" s="14">
        <v>13.8</v>
      </c>
      <c r="BH21" s="14">
        <v>0</v>
      </c>
      <c r="BI21" s="14">
        <v>0</v>
      </c>
      <c r="BJ21" s="14">
        <v>0</v>
      </c>
      <c r="BK21" s="14">
        <v>60.4</v>
      </c>
      <c r="BL21" s="14">
        <v>0</v>
      </c>
      <c r="BM21" s="14">
        <v>1031</v>
      </c>
      <c r="BN21" s="14">
        <v>0</v>
      </c>
    </row>
    <row r="22" spans="1:66" ht="12" customHeight="1" x14ac:dyDescent="0.15">
      <c r="E22" s="18"/>
      <c r="F22" s="24" t="s">
        <v>32</v>
      </c>
      <c r="G22" s="25">
        <f t="shared" si="0"/>
        <v>4306.7999999999993</v>
      </c>
      <c r="H22" s="7"/>
      <c r="I22" s="23">
        <v>424.59999999999997</v>
      </c>
      <c r="J22" s="23">
        <v>0</v>
      </c>
      <c r="K22" s="23">
        <v>0</v>
      </c>
      <c r="L22" s="23">
        <v>0</v>
      </c>
      <c r="M22" s="23">
        <v>0</v>
      </c>
      <c r="N22" s="23">
        <v>166.2</v>
      </c>
      <c r="O22" s="23">
        <v>0</v>
      </c>
      <c r="P22" s="23">
        <v>2.4</v>
      </c>
      <c r="Q22" s="23">
        <v>0</v>
      </c>
      <c r="R22" s="23">
        <v>3713.5999999999995</v>
      </c>
      <c r="U22" s="18"/>
      <c r="V22" s="24" t="s">
        <v>32</v>
      </c>
      <c r="W22" s="25">
        <f t="shared" si="1"/>
        <v>1027.2</v>
      </c>
      <c r="X22" s="7"/>
      <c r="Y22" s="23">
        <v>71.800000000000011</v>
      </c>
      <c r="Z22" s="23">
        <v>0</v>
      </c>
      <c r="AA22" s="23">
        <v>0</v>
      </c>
      <c r="AB22" s="23">
        <v>0</v>
      </c>
      <c r="AC22" s="23">
        <v>0</v>
      </c>
      <c r="AD22" s="23">
        <v>23.8</v>
      </c>
      <c r="AE22" s="23">
        <v>0</v>
      </c>
      <c r="AF22" s="23">
        <v>0.6</v>
      </c>
      <c r="AG22" s="23">
        <v>0</v>
      </c>
      <c r="AH22" s="23">
        <v>931</v>
      </c>
      <c r="AK22" s="18"/>
      <c r="AL22" s="24" t="s">
        <v>32</v>
      </c>
      <c r="AM22" s="25">
        <f t="shared" si="2"/>
        <v>843.6</v>
      </c>
      <c r="AN22" s="7"/>
      <c r="AO22" s="23">
        <v>86.6</v>
      </c>
      <c r="AP22" s="23">
        <v>0</v>
      </c>
      <c r="AQ22" s="23">
        <v>0</v>
      </c>
      <c r="AR22" s="23">
        <v>0</v>
      </c>
      <c r="AS22" s="23">
        <v>0</v>
      </c>
      <c r="AT22" s="23">
        <v>27</v>
      </c>
      <c r="AU22" s="23">
        <v>0</v>
      </c>
      <c r="AV22" s="23">
        <v>0.4</v>
      </c>
      <c r="AW22" s="23">
        <v>0</v>
      </c>
      <c r="AX22" s="23">
        <v>729.6</v>
      </c>
      <c r="BA22" s="18"/>
      <c r="BB22" s="24" t="s">
        <v>32</v>
      </c>
      <c r="BC22" s="25">
        <f t="shared" si="3"/>
        <v>1400.8</v>
      </c>
      <c r="BD22" s="7"/>
      <c r="BE22" s="23">
        <v>135.19999999999999</v>
      </c>
      <c r="BF22" s="23">
        <v>0</v>
      </c>
      <c r="BG22" s="23">
        <v>0</v>
      </c>
      <c r="BH22" s="23">
        <v>0</v>
      </c>
      <c r="BI22" s="23">
        <v>0</v>
      </c>
      <c r="BJ22" s="23">
        <v>78.2</v>
      </c>
      <c r="BK22" s="23">
        <v>0</v>
      </c>
      <c r="BL22" s="23">
        <v>0.4</v>
      </c>
      <c r="BM22" s="23">
        <v>0</v>
      </c>
      <c r="BN22" s="23">
        <v>1187</v>
      </c>
    </row>
    <row r="23" spans="1:66" ht="12" customHeight="1" x14ac:dyDescent="0.15">
      <c r="E23" s="12" t="s">
        <v>3</v>
      </c>
      <c r="F23" s="13" t="s">
        <v>4</v>
      </c>
      <c r="G23" s="21">
        <f t="shared" si="0"/>
        <v>8919</v>
      </c>
      <c r="H23" s="7"/>
      <c r="I23" s="14">
        <v>3232.4</v>
      </c>
      <c r="J23" s="14">
        <v>0</v>
      </c>
      <c r="K23" s="14">
        <v>0</v>
      </c>
      <c r="L23" s="14">
        <v>0</v>
      </c>
      <c r="M23" s="14">
        <v>699.6</v>
      </c>
      <c r="N23" s="14">
        <v>4982.2</v>
      </c>
      <c r="O23" s="14">
        <v>0</v>
      </c>
      <c r="P23" s="14">
        <v>4.8000000000000007</v>
      </c>
      <c r="Q23" s="14">
        <v>0</v>
      </c>
      <c r="R23" s="14">
        <v>0</v>
      </c>
      <c r="U23" s="12" t="s">
        <v>3</v>
      </c>
      <c r="V23" s="13" t="s">
        <v>4</v>
      </c>
      <c r="W23" s="21">
        <f t="shared" si="1"/>
        <v>2530.9999999999995</v>
      </c>
      <c r="X23" s="7"/>
      <c r="Y23" s="14">
        <v>999.8</v>
      </c>
      <c r="Z23" s="14">
        <v>0</v>
      </c>
      <c r="AA23" s="14">
        <v>0</v>
      </c>
      <c r="AB23" s="14">
        <v>0</v>
      </c>
      <c r="AC23" s="14">
        <v>272.39999999999998</v>
      </c>
      <c r="AD23" s="14">
        <v>1258.2</v>
      </c>
      <c r="AE23" s="14">
        <v>0</v>
      </c>
      <c r="AF23" s="14">
        <v>0.60000000000000009</v>
      </c>
      <c r="AG23" s="14">
        <v>0</v>
      </c>
      <c r="AH23" s="14">
        <v>0</v>
      </c>
      <c r="AK23" s="12" t="s">
        <v>3</v>
      </c>
      <c r="AL23" s="13" t="s">
        <v>4</v>
      </c>
      <c r="AM23" s="21">
        <f t="shared" si="2"/>
        <v>1658.2</v>
      </c>
      <c r="AN23" s="7"/>
      <c r="AO23" s="14">
        <v>602.40000000000009</v>
      </c>
      <c r="AP23" s="14">
        <v>0</v>
      </c>
      <c r="AQ23" s="14">
        <v>0</v>
      </c>
      <c r="AR23" s="14">
        <v>0</v>
      </c>
      <c r="AS23" s="14">
        <v>121.6</v>
      </c>
      <c r="AT23" s="14">
        <v>933.19999999999993</v>
      </c>
      <c r="AU23" s="14">
        <v>0</v>
      </c>
      <c r="AV23" s="14">
        <v>1</v>
      </c>
      <c r="AW23" s="14">
        <v>0</v>
      </c>
      <c r="AX23" s="14">
        <v>0</v>
      </c>
      <c r="BA23" s="12" t="s">
        <v>3</v>
      </c>
      <c r="BB23" s="13" t="s">
        <v>4</v>
      </c>
      <c r="BC23" s="21">
        <f t="shared" si="3"/>
        <v>2694.4</v>
      </c>
      <c r="BD23" s="7"/>
      <c r="BE23" s="14">
        <v>880.00000000000011</v>
      </c>
      <c r="BF23" s="14">
        <v>0</v>
      </c>
      <c r="BG23" s="14">
        <v>0</v>
      </c>
      <c r="BH23" s="14">
        <v>0</v>
      </c>
      <c r="BI23" s="14">
        <v>171.6</v>
      </c>
      <c r="BJ23" s="14">
        <v>1641.6000000000001</v>
      </c>
      <c r="BK23" s="14">
        <v>0</v>
      </c>
      <c r="BL23" s="14">
        <v>1.2</v>
      </c>
      <c r="BM23" s="14">
        <v>0</v>
      </c>
      <c r="BN23" s="14">
        <v>0</v>
      </c>
    </row>
    <row r="24" spans="1:66" ht="12" customHeight="1" x14ac:dyDescent="0.15">
      <c r="E24" s="18"/>
      <c r="F24" s="24" t="s">
        <v>9</v>
      </c>
      <c r="G24" s="25">
        <f t="shared" si="0"/>
        <v>9250.3999999999978</v>
      </c>
      <c r="H24" s="7"/>
      <c r="I24" s="23">
        <v>0</v>
      </c>
      <c r="J24" s="23">
        <v>6610.5999999999995</v>
      </c>
      <c r="K24" s="23">
        <v>1193.2</v>
      </c>
      <c r="L24" s="23">
        <v>93</v>
      </c>
      <c r="M24" s="23">
        <v>0</v>
      </c>
      <c r="N24" s="23">
        <v>0</v>
      </c>
      <c r="O24" s="23">
        <v>1352.8</v>
      </c>
      <c r="P24" s="23">
        <v>0.8</v>
      </c>
      <c r="Q24" s="23">
        <v>0</v>
      </c>
      <c r="R24" s="23">
        <v>0</v>
      </c>
      <c r="U24" s="18"/>
      <c r="V24" s="24" t="s">
        <v>9</v>
      </c>
      <c r="W24" s="25">
        <f t="shared" si="1"/>
        <v>2596.6000000000004</v>
      </c>
      <c r="X24" s="7"/>
      <c r="Y24" s="23">
        <v>0</v>
      </c>
      <c r="Z24" s="23">
        <v>1787.1999999999998</v>
      </c>
      <c r="AA24" s="23">
        <v>393.79999999999995</v>
      </c>
      <c r="AB24" s="23">
        <v>48.8</v>
      </c>
      <c r="AC24" s="23">
        <v>0</v>
      </c>
      <c r="AD24" s="23">
        <v>0</v>
      </c>
      <c r="AE24" s="23">
        <v>366.40000000000003</v>
      </c>
      <c r="AF24" s="23">
        <v>0.4</v>
      </c>
      <c r="AG24" s="23">
        <v>0</v>
      </c>
      <c r="AH24" s="23">
        <v>0</v>
      </c>
      <c r="AK24" s="18"/>
      <c r="AL24" s="24" t="s">
        <v>9</v>
      </c>
      <c r="AM24" s="25">
        <f t="shared" si="2"/>
        <v>1802.6</v>
      </c>
      <c r="AN24" s="7"/>
      <c r="AO24" s="23">
        <v>0</v>
      </c>
      <c r="AP24" s="23">
        <v>1285.3999999999999</v>
      </c>
      <c r="AQ24" s="23">
        <v>218</v>
      </c>
      <c r="AR24" s="23">
        <v>14.000000000000002</v>
      </c>
      <c r="AS24" s="23">
        <v>0</v>
      </c>
      <c r="AT24" s="23">
        <v>0</v>
      </c>
      <c r="AU24" s="23">
        <v>285.2</v>
      </c>
      <c r="AV24" s="23">
        <v>0</v>
      </c>
      <c r="AW24" s="23">
        <v>0</v>
      </c>
      <c r="AX24" s="23">
        <v>0</v>
      </c>
      <c r="BA24" s="18"/>
      <c r="BB24" s="24" t="s">
        <v>9</v>
      </c>
      <c r="BC24" s="25">
        <f t="shared" si="3"/>
        <v>2817.3999999999996</v>
      </c>
      <c r="BD24" s="7"/>
      <c r="BE24" s="23">
        <v>0</v>
      </c>
      <c r="BF24" s="23">
        <v>2095.7999999999997</v>
      </c>
      <c r="BG24" s="23">
        <v>306.39999999999998</v>
      </c>
      <c r="BH24" s="23">
        <v>16.399999999999999</v>
      </c>
      <c r="BI24" s="23">
        <v>0</v>
      </c>
      <c r="BJ24" s="23">
        <v>0</v>
      </c>
      <c r="BK24" s="23">
        <v>398.6</v>
      </c>
      <c r="BL24" s="23">
        <v>0.2</v>
      </c>
      <c r="BM24" s="23">
        <v>0</v>
      </c>
      <c r="BN24" s="23">
        <v>0</v>
      </c>
    </row>
    <row r="25" spans="1:66" ht="12" customHeight="1" x14ac:dyDescent="0.15">
      <c r="E25" s="8"/>
      <c r="F25" s="15"/>
      <c r="G25" s="11"/>
      <c r="H25" s="7"/>
      <c r="I25" s="11"/>
      <c r="J25" s="11"/>
      <c r="K25" s="11"/>
      <c r="L25" s="11"/>
      <c r="M25" s="11"/>
      <c r="N25" s="11"/>
      <c r="O25" s="11"/>
      <c r="P25" s="11"/>
      <c r="Q25" s="11"/>
      <c r="R25" s="11"/>
      <c r="U25" s="8"/>
      <c r="V25" s="15"/>
      <c r="W25" s="11"/>
      <c r="X25" s="7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K25" s="8"/>
      <c r="AL25" s="15"/>
      <c r="AM25" s="11"/>
      <c r="AN25" s="7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BA25" s="8"/>
      <c r="BB25" s="15"/>
      <c r="BC25" s="11"/>
      <c r="BD25" s="7"/>
      <c r="BE25" s="11"/>
      <c r="BF25" s="11"/>
      <c r="BG25" s="11"/>
      <c r="BH25" s="11"/>
      <c r="BI25" s="11"/>
      <c r="BJ25" s="11"/>
      <c r="BK25" s="11"/>
      <c r="BL25" s="11"/>
      <c r="BM25" s="11"/>
      <c r="BN25" s="11"/>
    </row>
    <row r="26" spans="1:66" s="34" customFormat="1" ht="12" customHeight="1" x14ac:dyDescent="0.15">
      <c r="E26" s="40" t="s">
        <v>7</v>
      </c>
      <c r="F26" s="41" t="s">
        <v>8</v>
      </c>
      <c r="G26" s="42" t="s">
        <v>0</v>
      </c>
      <c r="H26" s="43"/>
      <c r="I26" s="42" t="s">
        <v>35</v>
      </c>
      <c r="J26" s="42"/>
      <c r="K26" s="42"/>
      <c r="L26" s="42"/>
      <c r="M26" s="42"/>
      <c r="N26" s="42"/>
      <c r="O26" s="42"/>
      <c r="P26" s="42"/>
      <c r="Q26" s="42"/>
      <c r="R26" s="42"/>
      <c r="U26" s="40" t="s">
        <v>7</v>
      </c>
      <c r="V26" s="41" t="s">
        <v>8</v>
      </c>
      <c r="W26" s="42" t="s">
        <v>0</v>
      </c>
      <c r="X26" s="43"/>
      <c r="Y26" s="42" t="s">
        <v>35</v>
      </c>
      <c r="Z26" s="42"/>
      <c r="AA26" s="42"/>
      <c r="AB26" s="42"/>
      <c r="AC26" s="42"/>
      <c r="AD26" s="42"/>
      <c r="AE26" s="42"/>
      <c r="AF26" s="42"/>
      <c r="AG26" s="42"/>
      <c r="AH26" s="42"/>
      <c r="AK26" s="40" t="s">
        <v>7</v>
      </c>
      <c r="AL26" s="41" t="s">
        <v>8</v>
      </c>
      <c r="AM26" s="42" t="s">
        <v>0</v>
      </c>
      <c r="AN26" s="43"/>
      <c r="AO26" s="42" t="s">
        <v>35</v>
      </c>
      <c r="AP26" s="42"/>
      <c r="AQ26" s="42"/>
      <c r="AR26" s="42"/>
      <c r="AS26" s="42"/>
      <c r="AT26" s="42"/>
      <c r="AU26" s="42"/>
      <c r="AV26" s="42"/>
      <c r="AW26" s="42"/>
      <c r="AX26" s="42"/>
      <c r="BA26" s="40" t="s">
        <v>7</v>
      </c>
      <c r="BB26" s="41" t="s">
        <v>8</v>
      </c>
      <c r="BC26" s="42" t="s">
        <v>0</v>
      </c>
      <c r="BD26" s="43"/>
      <c r="BE26" s="42" t="s">
        <v>35</v>
      </c>
      <c r="BF26" s="42"/>
      <c r="BG26" s="42"/>
      <c r="BH26" s="42"/>
      <c r="BI26" s="42"/>
      <c r="BJ26" s="42"/>
      <c r="BK26" s="42"/>
      <c r="BL26" s="42"/>
      <c r="BM26" s="42"/>
      <c r="BN26" s="42"/>
    </row>
    <row r="27" spans="1:66" s="34" customFormat="1" ht="12" customHeight="1" x14ac:dyDescent="0.15">
      <c r="E27" s="35"/>
      <c r="F27" s="36"/>
      <c r="G27" s="37"/>
      <c r="H27" s="38"/>
      <c r="I27" s="37" t="s">
        <v>12</v>
      </c>
      <c r="J27" s="37" t="s">
        <v>13</v>
      </c>
      <c r="K27" s="39" t="s">
        <v>14</v>
      </c>
      <c r="L27" s="39" t="s">
        <v>15</v>
      </c>
      <c r="M27" s="39" t="s">
        <v>16</v>
      </c>
      <c r="N27" s="39" t="s">
        <v>17</v>
      </c>
      <c r="O27" s="39" t="s">
        <v>18</v>
      </c>
      <c r="P27" s="39" t="s">
        <v>19</v>
      </c>
      <c r="Q27" s="39" t="s">
        <v>20</v>
      </c>
      <c r="R27" s="39" t="s">
        <v>21</v>
      </c>
      <c r="U27" s="35"/>
      <c r="V27" s="36"/>
      <c r="W27" s="37"/>
      <c r="X27" s="38"/>
      <c r="Y27" s="37" t="s">
        <v>12</v>
      </c>
      <c r="Z27" s="37" t="s">
        <v>13</v>
      </c>
      <c r="AA27" s="39" t="s">
        <v>14</v>
      </c>
      <c r="AB27" s="39" t="s">
        <v>15</v>
      </c>
      <c r="AC27" s="39" t="s">
        <v>16</v>
      </c>
      <c r="AD27" s="39" t="s">
        <v>17</v>
      </c>
      <c r="AE27" s="39" t="s">
        <v>18</v>
      </c>
      <c r="AF27" s="39" t="s">
        <v>19</v>
      </c>
      <c r="AG27" s="39" t="s">
        <v>20</v>
      </c>
      <c r="AH27" s="39" t="s">
        <v>21</v>
      </c>
      <c r="AK27" s="35"/>
      <c r="AL27" s="36"/>
      <c r="AM27" s="37"/>
      <c r="AN27" s="38"/>
      <c r="AO27" s="37" t="s">
        <v>12</v>
      </c>
      <c r="AP27" s="37" t="s">
        <v>13</v>
      </c>
      <c r="AQ27" s="39" t="s">
        <v>14</v>
      </c>
      <c r="AR27" s="39" t="s">
        <v>15</v>
      </c>
      <c r="AS27" s="39" t="s">
        <v>16</v>
      </c>
      <c r="AT27" s="39" t="s">
        <v>17</v>
      </c>
      <c r="AU27" s="39" t="s">
        <v>18</v>
      </c>
      <c r="AV27" s="39" t="s">
        <v>19</v>
      </c>
      <c r="AW27" s="39" t="s">
        <v>20</v>
      </c>
      <c r="AX27" s="39" t="s">
        <v>21</v>
      </c>
      <c r="BA27" s="35"/>
      <c r="BB27" s="36"/>
      <c r="BC27" s="37"/>
      <c r="BD27" s="38"/>
      <c r="BE27" s="37" t="s">
        <v>12</v>
      </c>
      <c r="BF27" s="37" t="s">
        <v>13</v>
      </c>
      <c r="BG27" s="39" t="s">
        <v>14</v>
      </c>
      <c r="BH27" s="39" t="s">
        <v>15</v>
      </c>
      <c r="BI27" s="39" t="s">
        <v>16</v>
      </c>
      <c r="BJ27" s="39" t="s">
        <v>17</v>
      </c>
      <c r="BK27" s="39" t="s">
        <v>18</v>
      </c>
      <c r="BL27" s="39" t="s">
        <v>19</v>
      </c>
      <c r="BM27" s="39" t="s">
        <v>20</v>
      </c>
      <c r="BN27" s="39" t="s">
        <v>21</v>
      </c>
    </row>
    <row r="28" spans="1:66" ht="12" customHeight="1" x14ac:dyDescent="0.15">
      <c r="A28" s="2"/>
      <c r="B28" s="3"/>
      <c r="C28" s="3"/>
      <c r="E28" s="12" t="s">
        <v>23</v>
      </c>
      <c r="F28" s="13" t="s">
        <v>9</v>
      </c>
      <c r="G28" s="22">
        <f t="shared" ref="G28:G45" si="4">G7/G7</f>
        <v>1</v>
      </c>
      <c r="H28" s="7"/>
      <c r="I28" s="17">
        <f t="shared" ref="I28:I45" si="5">I7/G7</f>
        <v>1</v>
      </c>
      <c r="J28" s="17">
        <f t="shared" ref="J28:J45" si="6">J7/G7</f>
        <v>0</v>
      </c>
      <c r="K28" s="17">
        <f t="shared" ref="K28:K45" si="7">K7/G7</f>
        <v>0</v>
      </c>
      <c r="L28" s="17">
        <f t="shared" ref="L28:L45" si="8">L7/G7</f>
        <v>0</v>
      </c>
      <c r="M28" s="17">
        <f t="shared" ref="M28:M45" si="9">M7/G7</f>
        <v>0</v>
      </c>
      <c r="N28" s="17">
        <f t="shared" ref="N28:N45" si="10">N7/G7</f>
        <v>0</v>
      </c>
      <c r="O28" s="17">
        <f t="shared" ref="O28:O45" si="11">O7/G7</f>
        <v>0</v>
      </c>
      <c r="P28" s="17">
        <f t="shared" ref="P28:P45" si="12">P7/G7</f>
        <v>0</v>
      </c>
      <c r="Q28" s="17">
        <f t="shared" ref="Q28:Q45" si="13">Q7/G7</f>
        <v>0</v>
      </c>
      <c r="R28" s="17">
        <f t="shared" ref="R28:R45" si="14">R7/G7</f>
        <v>0</v>
      </c>
      <c r="U28" s="12" t="s">
        <v>23</v>
      </c>
      <c r="V28" s="13" t="s">
        <v>9</v>
      </c>
      <c r="W28" s="22">
        <f t="shared" ref="W28:W45" si="15">W7/W7</f>
        <v>1</v>
      </c>
      <c r="X28" s="7"/>
      <c r="Y28" s="17">
        <f t="shared" ref="Y28:Y45" si="16">Y7/W7</f>
        <v>1</v>
      </c>
      <c r="Z28" s="17">
        <f t="shared" ref="Z28:Z45" si="17">Z7/W7</f>
        <v>0</v>
      </c>
      <c r="AA28" s="17">
        <f t="shared" ref="AA28:AA45" si="18">AA7/W7</f>
        <v>0</v>
      </c>
      <c r="AB28" s="17">
        <f t="shared" ref="AB28:AB45" si="19">AB7/W7</f>
        <v>0</v>
      </c>
      <c r="AC28" s="17">
        <f t="shared" ref="AC28:AC45" si="20">AC7/W7</f>
        <v>0</v>
      </c>
      <c r="AD28" s="17">
        <f t="shared" ref="AD28:AD45" si="21">AD7/W7</f>
        <v>0</v>
      </c>
      <c r="AE28" s="17">
        <f t="shared" ref="AE28:AE45" si="22">AE7/W7</f>
        <v>0</v>
      </c>
      <c r="AF28" s="17">
        <f t="shared" ref="AF28:AF45" si="23">AF7/W7</f>
        <v>0</v>
      </c>
      <c r="AG28" s="17">
        <f t="shared" ref="AG28:AG45" si="24">AG7/W7</f>
        <v>0</v>
      </c>
      <c r="AH28" s="17">
        <f t="shared" ref="AH28:AH45" si="25">AH7/W7</f>
        <v>0</v>
      </c>
      <c r="AK28" s="12" t="s">
        <v>23</v>
      </c>
      <c r="AL28" s="13" t="s">
        <v>9</v>
      </c>
      <c r="AM28" s="22">
        <f t="shared" ref="AM28:AM45" si="26">AM7/AM7</f>
        <v>1</v>
      </c>
      <c r="AN28" s="7"/>
      <c r="AO28" s="17">
        <f t="shared" ref="AO28:AO45" si="27">AO7/AM7</f>
        <v>1</v>
      </c>
      <c r="AP28" s="17">
        <f t="shared" ref="AP28:AP45" si="28">AP7/AM7</f>
        <v>0</v>
      </c>
      <c r="AQ28" s="17">
        <f t="shared" ref="AQ28:AQ45" si="29">AQ7/AM7</f>
        <v>0</v>
      </c>
      <c r="AR28" s="17">
        <f t="shared" ref="AR28:AR45" si="30">AR7/AM7</f>
        <v>0</v>
      </c>
      <c r="AS28" s="17">
        <f t="shared" ref="AS28:AS45" si="31">AS7/AM7</f>
        <v>0</v>
      </c>
      <c r="AT28" s="17">
        <f t="shared" ref="AT28:AT45" si="32">AT7/AM7</f>
        <v>0</v>
      </c>
      <c r="AU28" s="17">
        <f t="shared" ref="AU28:AU45" si="33">AU7/AM7</f>
        <v>0</v>
      </c>
      <c r="AV28" s="17">
        <f t="shared" ref="AV28:AV45" si="34">AV7/AM7</f>
        <v>0</v>
      </c>
      <c r="AW28" s="17">
        <f t="shared" ref="AW28:AW45" si="35">AW7/AM7</f>
        <v>0</v>
      </c>
      <c r="AX28" s="17">
        <f t="shared" ref="AX28:AX45" si="36">AX7/AM7</f>
        <v>0</v>
      </c>
      <c r="BA28" s="12" t="s">
        <v>23</v>
      </c>
      <c r="BB28" s="13" t="s">
        <v>9</v>
      </c>
      <c r="BC28" s="22">
        <f t="shared" ref="BC28:BC45" si="37">BC7/BC7</f>
        <v>1</v>
      </c>
      <c r="BD28" s="7"/>
      <c r="BE28" s="17">
        <f t="shared" ref="BE28:BE45" si="38">BE7/BC7</f>
        <v>1</v>
      </c>
      <c r="BF28" s="17">
        <f t="shared" ref="BF28:BF45" si="39">BF7/BC7</f>
        <v>0</v>
      </c>
      <c r="BG28" s="17">
        <f t="shared" ref="BG28:BG45" si="40">BG7/BC7</f>
        <v>0</v>
      </c>
      <c r="BH28" s="17">
        <f t="shared" ref="BH28:BH45" si="41">BH7/BC7</f>
        <v>0</v>
      </c>
      <c r="BI28" s="17">
        <f t="shared" ref="BI28:BI45" si="42">BI7/BC7</f>
        <v>0</v>
      </c>
      <c r="BJ28" s="17">
        <f t="shared" ref="BJ28:BJ45" si="43">BJ7/BC7</f>
        <v>0</v>
      </c>
      <c r="BK28" s="17">
        <f t="shared" ref="BK28:BK45" si="44">BK7/BC7</f>
        <v>0</v>
      </c>
      <c r="BL28" s="17">
        <f t="shared" ref="BL28:BL45" si="45">BL7/BC7</f>
        <v>0</v>
      </c>
      <c r="BM28" s="17">
        <f t="shared" ref="BM28:BM45" si="46">BM7/BC7</f>
        <v>0</v>
      </c>
      <c r="BN28" s="17">
        <f t="shared" ref="BN28:BN45" si="47">BN7/BC7</f>
        <v>0</v>
      </c>
    </row>
    <row r="29" spans="1:66" ht="12" customHeight="1" x14ac:dyDescent="0.15">
      <c r="A29" s="2"/>
      <c r="B29" s="3"/>
      <c r="C29" s="3"/>
      <c r="E29" s="18"/>
      <c r="F29" s="24" t="s">
        <v>24</v>
      </c>
      <c r="G29" s="26">
        <f t="shared" si="4"/>
        <v>1</v>
      </c>
      <c r="H29" s="7"/>
      <c r="I29" s="27">
        <f t="shared" si="5"/>
        <v>0</v>
      </c>
      <c r="J29" s="27">
        <f t="shared" si="6"/>
        <v>0.1593406593406593</v>
      </c>
      <c r="K29" s="27">
        <f t="shared" si="7"/>
        <v>1.5970543978842729E-2</v>
      </c>
      <c r="L29" s="27">
        <f t="shared" si="8"/>
        <v>2.6902558022889969E-3</v>
      </c>
      <c r="M29" s="27">
        <f t="shared" si="9"/>
        <v>2.7472527472527469E-2</v>
      </c>
      <c r="N29" s="27">
        <f t="shared" si="10"/>
        <v>0.7241917833204139</v>
      </c>
      <c r="O29" s="27">
        <f t="shared" si="11"/>
        <v>3.2340066572431714E-2</v>
      </c>
      <c r="P29" s="27">
        <f t="shared" si="12"/>
        <v>1.5457571474168985E-2</v>
      </c>
      <c r="Q29" s="27">
        <f t="shared" si="13"/>
        <v>2.2536592038666724E-2</v>
      </c>
      <c r="R29" s="27">
        <f t="shared" si="14"/>
        <v>0</v>
      </c>
      <c r="U29" s="18"/>
      <c r="V29" s="24" t="s">
        <v>24</v>
      </c>
      <c r="W29" s="26">
        <f t="shared" si="15"/>
        <v>1</v>
      </c>
      <c r="X29" s="7"/>
      <c r="Y29" s="27">
        <f t="shared" si="16"/>
        <v>0</v>
      </c>
      <c r="Z29" s="27">
        <f t="shared" si="17"/>
        <v>0.18849454882857811</v>
      </c>
      <c r="AA29" s="27">
        <f t="shared" si="18"/>
        <v>2.4449083739271637E-2</v>
      </c>
      <c r="AB29" s="27">
        <f t="shared" si="19"/>
        <v>5.4743678960797971E-3</v>
      </c>
      <c r="AC29" s="27">
        <f t="shared" si="20"/>
        <v>3.187195546276967E-2</v>
      </c>
      <c r="AD29" s="27">
        <f t="shared" si="21"/>
        <v>0.65822315008118781</v>
      </c>
      <c r="AE29" s="27">
        <f t="shared" si="22"/>
        <v>3.8320575272558582E-2</v>
      </c>
      <c r="AF29" s="27">
        <f t="shared" si="23"/>
        <v>2.1294363256784972E-2</v>
      </c>
      <c r="AG29" s="27">
        <f t="shared" si="24"/>
        <v>3.187195546276967E-2</v>
      </c>
      <c r="AH29" s="27">
        <f t="shared" si="25"/>
        <v>0</v>
      </c>
      <c r="AK29" s="18"/>
      <c r="AL29" s="24" t="s">
        <v>24</v>
      </c>
      <c r="AM29" s="26">
        <f t="shared" si="26"/>
        <v>1</v>
      </c>
      <c r="AN29" s="7"/>
      <c r="AO29" s="27">
        <f t="shared" si="27"/>
        <v>0</v>
      </c>
      <c r="AP29" s="27">
        <f t="shared" si="28"/>
        <v>0.13703939944065552</v>
      </c>
      <c r="AQ29" s="27">
        <f t="shared" si="29"/>
        <v>1.2266326480545608E-2</v>
      </c>
      <c r="AR29" s="27">
        <f t="shared" si="30"/>
        <v>2.2570040724203913E-3</v>
      </c>
      <c r="AS29" s="27">
        <f t="shared" si="31"/>
        <v>2.5661154997301407E-2</v>
      </c>
      <c r="AT29" s="27">
        <f t="shared" si="32"/>
        <v>0.756341690790442</v>
      </c>
      <c r="AU29" s="27">
        <f t="shared" si="33"/>
        <v>2.939011824738727E-2</v>
      </c>
      <c r="AV29" s="27">
        <f t="shared" si="34"/>
        <v>1.4376134635199449E-2</v>
      </c>
      <c r="AW29" s="27">
        <f t="shared" si="35"/>
        <v>2.266817133604828E-2</v>
      </c>
      <c r="AX29" s="27">
        <f t="shared" si="36"/>
        <v>0</v>
      </c>
      <c r="BA29" s="18"/>
      <c r="BB29" s="24" t="s">
        <v>24</v>
      </c>
      <c r="BC29" s="26">
        <f t="shared" si="37"/>
        <v>1</v>
      </c>
      <c r="BD29" s="7"/>
      <c r="BE29" s="27">
        <f t="shared" si="38"/>
        <v>0</v>
      </c>
      <c r="BF29" s="27">
        <f t="shared" si="39"/>
        <v>0.17388718994223579</v>
      </c>
      <c r="BG29" s="27">
        <f t="shared" si="40"/>
        <v>1.4738362215426437E-2</v>
      </c>
      <c r="BH29" s="27">
        <f t="shared" si="41"/>
        <v>1.6564729867482161E-3</v>
      </c>
      <c r="BI29" s="27">
        <f t="shared" si="42"/>
        <v>2.6503567787971458E-2</v>
      </c>
      <c r="BJ29" s="27">
        <f t="shared" si="43"/>
        <v>0.72477064220183485</v>
      </c>
      <c r="BK29" s="27">
        <f t="shared" si="44"/>
        <v>3.2110091743119261E-2</v>
      </c>
      <c r="BL29" s="27">
        <f t="shared" si="45"/>
        <v>1.066089024804621E-2</v>
      </c>
      <c r="BM29" s="27">
        <f t="shared" si="46"/>
        <v>1.5672782874617736E-2</v>
      </c>
      <c r="BN29" s="27">
        <f t="shared" si="47"/>
        <v>0</v>
      </c>
    </row>
    <row r="30" spans="1:66" ht="12" customHeight="1" x14ac:dyDescent="0.15">
      <c r="A30" s="2"/>
      <c r="B30" s="3"/>
      <c r="C30" s="3"/>
      <c r="E30" s="12" t="s">
        <v>25</v>
      </c>
      <c r="F30" s="13" t="s">
        <v>4</v>
      </c>
      <c r="G30" s="22">
        <f t="shared" si="4"/>
        <v>1</v>
      </c>
      <c r="H30" s="7"/>
      <c r="I30" s="17">
        <f t="shared" si="5"/>
        <v>0</v>
      </c>
      <c r="J30" s="17">
        <f t="shared" si="6"/>
        <v>1</v>
      </c>
      <c r="K30" s="17">
        <f t="shared" si="7"/>
        <v>0</v>
      </c>
      <c r="L30" s="17">
        <f t="shared" si="8"/>
        <v>0</v>
      </c>
      <c r="M30" s="17">
        <f t="shared" si="9"/>
        <v>0</v>
      </c>
      <c r="N30" s="17">
        <f t="shared" si="10"/>
        <v>0</v>
      </c>
      <c r="O30" s="17">
        <f t="shared" si="11"/>
        <v>0</v>
      </c>
      <c r="P30" s="17">
        <f t="shared" si="12"/>
        <v>0</v>
      </c>
      <c r="Q30" s="17">
        <f t="shared" si="13"/>
        <v>0</v>
      </c>
      <c r="R30" s="17">
        <f t="shared" si="14"/>
        <v>0</v>
      </c>
      <c r="U30" s="12" t="s">
        <v>25</v>
      </c>
      <c r="V30" s="13" t="s">
        <v>4</v>
      </c>
      <c r="W30" s="22">
        <f t="shared" si="15"/>
        <v>1</v>
      </c>
      <c r="X30" s="7"/>
      <c r="Y30" s="17">
        <f t="shared" si="16"/>
        <v>0</v>
      </c>
      <c r="Z30" s="17">
        <f t="shared" si="17"/>
        <v>1</v>
      </c>
      <c r="AA30" s="17">
        <f t="shared" si="18"/>
        <v>0</v>
      </c>
      <c r="AB30" s="17">
        <f t="shared" si="19"/>
        <v>0</v>
      </c>
      <c r="AC30" s="17">
        <f t="shared" si="20"/>
        <v>0</v>
      </c>
      <c r="AD30" s="17">
        <f t="shared" si="21"/>
        <v>0</v>
      </c>
      <c r="AE30" s="17">
        <f t="shared" si="22"/>
        <v>0</v>
      </c>
      <c r="AF30" s="17">
        <f t="shared" si="23"/>
        <v>0</v>
      </c>
      <c r="AG30" s="17">
        <f t="shared" si="24"/>
        <v>0</v>
      </c>
      <c r="AH30" s="17">
        <f t="shared" si="25"/>
        <v>0</v>
      </c>
      <c r="AK30" s="12" t="s">
        <v>25</v>
      </c>
      <c r="AL30" s="13" t="s">
        <v>4</v>
      </c>
      <c r="AM30" s="22">
        <f t="shared" si="26"/>
        <v>1</v>
      </c>
      <c r="AN30" s="7"/>
      <c r="AO30" s="17">
        <f t="shared" si="27"/>
        <v>0</v>
      </c>
      <c r="AP30" s="17">
        <f t="shared" si="28"/>
        <v>1</v>
      </c>
      <c r="AQ30" s="17">
        <f t="shared" si="29"/>
        <v>0</v>
      </c>
      <c r="AR30" s="17">
        <f t="shared" si="30"/>
        <v>0</v>
      </c>
      <c r="AS30" s="17">
        <f t="shared" si="31"/>
        <v>0</v>
      </c>
      <c r="AT30" s="17">
        <f t="shared" si="32"/>
        <v>0</v>
      </c>
      <c r="AU30" s="17">
        <f t="shared" si="33"/>
        <v>0</v>
      </c>
      <c r="AV30" s="17">
        <f t="shared" si="34"/>
        <v>0</v>
      </c>
      <c r="AW30" s="17">
        <f t="shared" si="35"/>
        <v>0</v>
      </c>
      <c r="AX30" s="17">
        <f t="shared" si="36"/>
        <v>0</v>
      </c>
      <c r="BA30" s="12" t="s">
        <v>25</v>
      </c>
      <c r="BB30" s="13" t="s">
        <v>4</v>
      </c>
      <c r="BC30" s="22">
        <f t="shared" si="37"/>
        <v>1</v>
      </c>
      <c r="BD30" s="7"/>
      <c r="BE30" s="17">
        <f t="shared" si="38"/>
        <v>0</v>
      </c>
      <c r="BF30" s="17">
        <f t="shared" si="39"/>
        <v>1</v>
      </c>
      <c r="BG30" s="17">
        <f t="shared" si="40"/>
        <v>0</v>
      </c>
      <c r="BH30" s="17">
        <f t="shared" si="41"/>
        <v>0</v>
      </c>
      <c r="BI30" s="17">
        <f t="shared" si="42"/>
        <v>0</v>
      </c>
      <c r="BJ30" s="17">
        <f t="shared" si="43"/>
        <v>0</v>
      </c>
      <c r="BK30" s="17">
        <f t="shared" si="44"/>
        <v>0</v>
      </c>
      <c r="BL30" s="17">
        <f t="shared" si="45"/>
        <v>0</v>
      </c>
      <c r="BM30" s="17">
        <f t="shared" si="46"/>
        <v>0</v>
      </c>
      <c r="BN30" s="17">
        <f t="shared" si="47"/>
        <v>0</v>
      </c>
    </row>
    <row r="31" spans="1:66" ht="12" customHeight="1" x14ac:dyDescent="0.15">
      <c r="A31" s="2"/>
      <c r="B31" s="3"/>
      <c r="C31" s="3"/>
      <c r="E31" s="18"/>
      <c r="F31" s="24" t="s">
        <v>26</v>
      </c>
      <c r="G31" s="26">
        <f t="shared" si="4"/>
        <v>1</v>
      </c>
      <c r="H31" s="7"/>
      <c r="I31" s="27">
        <f t="shared" si="5"/>
        <v>0.19983911388880296</v>
      </c>
      <c r="J31" s="27">
        <f t="shared" si="6"/>
        <v>0</v>
      </c>
      <c r="K31" s="27">
        <f t="shared" si="7"/>
        <v>0.10658704866804862</v>
      </c>
      <c r="L31" s="27">
        <f t="shared" si="8"/>
        <v>5.3834967977475934E-3</v>
      </c>
      <c r="M31" s="27">
        <f t="shared" si="9"/>
        <v>6.144611862256736E-2</v>
      </c>
      <c r="N31" s="27">
        <f t="shared" si="10"/>
        <v>0.28500046409455149</v>
      </c>
      <c r="O31" s="27">
        <f t="shared" si="11"/>
        <v>0.30823613130781841</v>
      </c>
      <c r="P31" s="27">
        <f t="shared" si="12"/>
        <v>2.7381578540267935E-2</v>
      </c>
      <c r="Q31" s="27">
        <f t="shared" si="13"/>
        <v>0</v>
      </c>
      <c r="R31" s="27">
        <f t="shared" si="14"/>
        <v>6.126048080195538E-3</v>
      </c>
      <c r="U31" s="18"/>
      <c r="V31" s="24" t="s">
        <v>26</v>
      </c>
      <c r="W31" s="26">
        <f t="shared" si="15"/>
        <v>1</v>
      </c>
      <c r="X31" s="7"/>
      <c r="Y31" s="27">
        <f t="shared" si="16"/>
        <v>0.22764493940386499</v>
      </c>
      <c r="Z31" s="27">
        <f t="shared" si="17"/>
        <v>0</v>
      </c>
      <c r="AA31" s="27">
        <f t="shared" si="18"/>
        <v>8.3906540015285483E-2</v>
      </c>
      <c r="AB31" s="27">
        <f t="shared" si="19"/>
        <v>4.0943334425155575E-3</v>
      </c>
      <c r="AC31" s="27">
        <f t="shared" si="20"/>
        <v>8.3797357790151739E-2</v>
      </c>
      <c r="AD31" s="27">
        <f t="shared" si="21"/>
        <v>0.28256359864614033</v>
      </c>
      <c r="AE31" s="27">
        <f t="shared" si="22"/>
        <v>0.27153619390763178</v>
      </c>
      <c r="AF31" s="27">
        <f t="shared" si="23"/>
        <v>3.706736543290752E-2</v>
      </c>
      <c r="AG31" s="27">
        <f t="shared" si="24"/>
        <v>0</v>
      </c>
      <c r="AH31" s="27">
        <f t="shared" si="25"/>
        <v>9.3896713615023442E-3</v>
      </c>
      <c r="AK31" s="18"/>
      <c r="AL31" s="24" t="s">
        <v>26</v>
      </c>
      <c r="AM31" s="26">
        <f t="shared" si="26"/>
        <v>1</v>
      </c>
      <c r="AN31" s="7"/>
      <c r="AO31" s="27">
        <f t="shared" si="27"/>
        <v>0.18464323427364612</v>
      </c>
      <c r="AP31" s="27">
        <f t="shared" si="28"/>
        <v>0</v>
      </c>
      <c r="AQ31" s="27">
        <f t="shared" si="29"/>
        <v>0.11577915220998643</v>
      </c>
      <c r="AR31" s="27">
        <f t="shared" si="30"/>
        <v>7.0900588324030777E-3</v>
      </c>
      <c r="AS31" s="27">
        <f t="shared" si="31"/>
        <v>5.3929702820938306E-2</v>
      </c>
      <c r="AT31" s="27">
        <f t="shared" si="32"/>
        <v>0.2630864383768291</v>
      </c>
      <c r="AU31" s="27">
        <f t="shared" si="33"/>
        <v>0.34620606426308648</v>
      </c>
      <c r="AV31" s="27">
        <f t="shared" si="34"/>
        <v>2.4287222808870114E-2</v>
      </c>
      <c r="AW31" s="27">
        <f t="shared" si="35"/>
        <v>0</v>
      </c>
      <c r="AX31" s="27">
        <f t="shared" si="36"/>
        <v>4.9781264142404582E-3</v>
      </c>
      <c r="BA31" s="18"/>
      <c r="BB31" s="24" t="s">
        <v>26</v>
      </c>
      <c r="BC31" s="26">
        <f t="shared" si="37"/>
        <v>1</v>
      </c>
      <c r="BD31" s="7"/>
      <c r="BE31" s="27">
        <f t="shared" si="38"/>
        <v>0.18807365279576554</v>
      </c>
      <c r="BF31" s="27">
        <f t="shared" si="39"/>
        <v>0</v>
      </c>
      <c r="BG31" s="27">
        <f t="shared" si="40"/>
        <v>0.11532180866039755</v>
      </c>
      <c r="BH31" s="27">
        <f t="shared" si="41"/>
        <v>5.7435666422658935E-3</v>
      </c>
      <c r="BI31" s="27">
        <f t="shared" si="42"/>
        <v>5.5295906301030463E-2</v>
      </c>
      <c r="BJ31" s="27">
        <f t="shared" si="43"/>
        <v>0.31972520975280144</v>
      </c>
      <c r="BK31" s="27">
        <f t="shared" si="44"/>
        <v>0.28869868798918863</v>
      </c>
      <c r="BL31" s="27">
        <f t="shared" si="45"/>
        <v>2.2298552846444056E-2</v>
      </c>
      <c r="BM31" s="27">
        <f t="shared" si="46"/>
        <v>0</v>
      </c>
      <c r="BN31" s="27">
        <f t="shared" si="47"/>
        <v>4.8426150121065378E-3</v>
      </c>
    </row>
    <row r="32" spans="1:66" ht="12" customHeight="1" x14ac:dyDescent="0.15">
      <c r="E32" s="12" t="s">
        <v>27</v>
      </c>
      <c r="F32" s="13" t="s">
        <v>28</v>
      </c>
      <c r="G32" s="22">
        <f t="shared" si="4"/>
        <v>1</v>
      </c>
      <c r="H32" s="7"/>
      <c r="I32" s="17">
        <f t="shared" si="5"/>
        <v>1.259034740032642E-2</v>
      </c>
      <c r="J32" s="17">
        <f t="shared" si="6"/>
        <v>0</v>
      </c>
      <c r="K32" s="17">
        <f t="shared" si="7"/>
        <v>0</v>
      </c>
      <c r="L32" s="17">
        <f t="shared" si="8"/>
        <v>0</v>
      </c>
      <c r="M32" s="17">
        <f t="shared" si="9"/>
        <v>0.93905339239916075</v>
      </c>
      <c r="N32" s="17">
        <f t="shared" si="10"/>
        <v>0</v>
      </c>
      <c r="O32" s="17">
        <f t="shared" si="11"/>
        <v>0</v>
      </c>
      <c r="P32" s="17">
        <f t="shared" si="12"/>
        <v>0</v>
      </c>
      <c r="Q32" s="17">
        <f t="shared" si="13"/>
        <v>4.8356260200512945E-2</v>
      </c>
      <c r="R32" s="17">
        <f t="shared" si="14"/>
        <v>0</v>
      </c>
      <c r="U32" s="12" t="s">
        <v>27</v>
      </c>
      <c r="V32" s="13" t="s">
        <v>28</v>
      </c>
      <c r="W32" s="22">
        <f t="shared" si="15"/>
        <v>1</v>
      </c>
      <c r="X32" s="7"/>
      <c r="Y32" s="17">
        <f t="shared" si="16"/>
        <v>1.2786259541984731E-2</v>
      </c>
      <c r="Z32" s="17">
        <f t="shared" si="17"/>
        <v>0</v>
      </c>
      <c r="AA32" s="17">
        <f t="shared" si="18"/>
        <v>0</v>
      </c>
      <c r="AB32" s="17">
        <f t="shared" si="19"/>
        <v>0</v>
      </c>
      <c r="AC32" s="17">
        <f t="shared" si="20"/>
        <v>0.90496183206106873</v>
      </c>
      <c r="AD32" s="17">
        <f t="shared" si="21"/>
        <v>0</v>
      </c>
      <c r="AE32" s="17">
        <f t="shared" si="22"/>
        <v>0</v>
      </c>
      <c r="AF32" s="17">
        <f t="shared" si="23"/>
        <v>0</v>
      </c>
      <c r="AG32" s="17">
        <f t="shared" si="24"/>
        <v>8.2251908396946585E-2</v>
      </c>
      <c r="AH32" s="17">
        <f t="shared" si="25"/>
        <v>0</v>
      </c>
      <c r="AK32" s="12" t="s">
        <v>27</v>
      </c>
      <c r="AL32" s="13" t="s">
        <v>28</v>
      </c>
      <c r="AM32" s="22">
        <f t="shared" si="26"/>
        <v>1</v>
      </c>
      <c r="AN32" s="7"/>
      <c r="AO32" s="17">
        <f t="shared" si="27"/>
        <v>1.1594837015970248E-2</v>
      </c>
      <c r="AP32" s="17">
        <f t="shared" si="28"/>
        <v>0</v>
      </c>
      <c r="AQ32" s="17">
        <f t="shared" si="29"/>
        <v>0</v>
      </c>
      <c r="AR32" s="17">
        <f t="shared" si="30"/>
        <v>0</v>
      </c>
      <c r="AS32" s="17">
        <f t="shared" si="31"/>
        <v>0.9477138481732662</v>
      </c>
      <c r="AT32" s="17">
        <f t="shared" si="32"/>
        <v>0</v>
      </c>
      <c r="AU32" s="17">
        <f t="shared" si="33"/>
        <v>0</v>
      </c>
      <c r="AV32" s="17">
        <f t="shared" si="34"/>
        <v>0</v>
      </c>
      <c r="AW32" s="17">
        <f t="shared" si="35"/>
        <v>4.0691314810763504E-2</v>
      </c>
      <c r="AX32" s="17">
        <f t="shared" si="36"/>
        <v>0</v>
      </c>
      <c r="BA32" s="12" t="s">
        <v>27</v>
      </c>
      <c r="BB32" s="13" t="s">
        <v>28</v>
      </c>
      <c r="BC32" s="22">
        <f t="shared" si="37"/>
        <v>1</v>
      </c>
      <c r="BD32" s="7"/>
      <c r="BE32" s="17">
        <f t="shared" si="38"/>
        <v>1.1710713720525401E-2</v>
      </c>
      <c r="BF32" s="17">
        <f t="shared" si="39"/>
        <v>0</v>
      </c>
      <c r="BG32" s="17">
        <f t="shared" si="40"/>
        <v>0</v>
      </c>
      <c r="BH32" s="17">
        <f t="shared" si="41"/>
        <v>0</v>
      </c>
      <c r="BI32" s="17">
        <f t="shared" si="42"/>
        <v>0.95204937490109198</v>
      </c>
      <c r="BJ32" s="17">
        <f t="shared" si="43"/>
        <v>0</v>
      </c>
      <c r="BK32" s="17">
        <f t="shared" si="44"/>
        <v>0</v>
      </c>
      <c r="BL32" s="17">
        <f t="shared" si="45"/>
        <v>0</v>
      </c>
      <c r="BM32" s="17">
        <f t="shared" si="46"/>
        <v>3.6239911378382658E-2</v>
      </c>
      <c r="BN32" s="17">
        <f t="shared" si="47"/>
        <v>0</v>
      </c>
    </row>
    <row r="33" spans="5:74" ht="12" customHeight="1" x14ac:dyDescent="0.15">
      <c r="E33" s="18"/>
      <c r="F33" s="24" t="s">
        <v>9</v>
      </c>
      <c r="G33" s="26">
        <f t="shared" si="4"/>
        <v>1</v>
      </c>
      <c r="H33" s="7"/>
      <c r="I33" s="27">
        <f t="shared" si="5"/>
        <v>9.4031644302022821E-2</v>
      </c>
      <c r="J33" s="27">
        <f t="shared" si="6"/>
        <v>0.18060284398157422</v>
      </c>
      <c r="K33" s="27">
        <f t="shared" si="7"/>
        <v>5.1021430002002807E-2</v>
      </c>
      <c r="L33" s="27">
        <f t="shared" si="8"/>
        <v>9.563388744241938E-3</v>
      </c>
      <c r="M33" s="27">
        <f t="shared" si="9"/>
        <v>0</v>
      </c>
      <c r="N33" s="27">
        <f t="shared" si="10"/>
        <v>0.36876627278189472</v>
      </c>
      <c r="O33" s="27">
        <f t="shared" si="11"/>
        <v>0.13869417184057681</v>
      </c>
      <c r="P33" s="27">
        <f t="shared" si="12"/>
        <v>0.15732024834768676</v>
      </c>
      <c r="Q33" s="27">
        <f t="shared" si="13"/>
        <v>0</v>
      </c>
      <c r="R33" s="27">
        <f t="shared" si="14"/>
        <v>0</v>
      </c>
      <c r="U33" s="18"/>
      <c r="V33" s="24" t="s">
        <v>9</v>
      </c>
      <c r="W33" s="26">
        <f t="shared" si="15"/>
        <v>1</v>
      </c>
      <c r="X33" s="7"/>
      <c r="Y33" s="27">
        <f t="shared" si="16"/>
        <v>9.0363090363090384E-2</v>
      </c>
      <c r="Z33" s="27">
        <f t="shared" si="17"/>
        <v>0.14742014742014745</v>
      </c>
      <c r="AA33" s="27">
        <f t="shared" si="18"/>
        <v>6.6066066066066076E-2</v>
      </c>
      <c r="AB33" s="27">
        <f t="shared" si="19"/>
        <v>1.6653016653016658E-2</v>
      </c>
      <c r="AC33" s="27">
        <f t="shared" si="20"/>
        <v>0</v>
      </c>
      <c r="AD33" s="27">
        <f t="shared" si="21"/>
        <v>0.35844935844935855</v>
      </c>
      <c r="AE33" s="27">
        <f t="shared" si="22"/>
        <v>0.12339612339612342</v>
      </c>
      <c r="AF33" s="27">
        <f t="shared" si="23"/>
        <v>0.19765219765219766</v>
      </c>
      <c r="AG33" s="27">
        <f t="shared" si="24"/>
        <v>0</v>
      </c>
      <c r="AH33" s="27">
        <f t="shared" si="25"/>
        <v>0</v>
      </c>
      <c r="AK33" s="18"/>
      <c r="AL33" s="24" t="s">
        <v>9</v>
      </c>
      <c r="AM33" s="26">
        <f t="shared" si="26"/>
        <v>1</v>
      </c>
      <c r="AN33" s="7"/>
      <c r="AO33" s="27">
        <f t="shared" si="27"/>
        <v>8.741788782213239E-2</v>
      </c>
      <c r="AP33" s="27">
        <f t="shared" si="28"/>
        <v>0.15715007579585649</v>
      </c>
      <c r="AQ33" s="27">
        <f t="shared" si="29"/>
        <v>4.7751389590702388E-2</v>
      </c>
      <c r="AR33" s="27">
        <f t="shared" si="30"/>
        <v>7.8322385042951005E-3</v>
      </c>
      <c r="AS33" s="27">
        <f t="shared" si="31"/>
        <v>0</v>
      </c>
      <c r="AT33" s="27">
        <f t="shared" si="32"/>
        <v>0.36710459828196057</v>
      </c>
      <c r="AU33" s="27">
        <f t="shared" si="33"/>
        <v>0.162455785750379</v>
      </c>
      <c r="AV33" s="27">
        <f t="shared" si="34"/>
        <v>0.17028802425467407</v>
      </c>
      <c r="AW33" s="27">
        <f t="shared" si="35"/>
        <v>0</v>
      </c>
      <c r="AX33" s="27">
        <f t="shared" si="36"/>
        <v>0</v>
      </c>
      <c r="BA33" s="18"/>
      <c r="BB33" s="24" t="s">
        <v>9</v>
      </c>
      <c r="BC33" s="26">
        <f t="shared" si="37"/>
        <v>1</v>
      </c>
      <c r="BD33" s="7"/>
      <c r="BE33" s="27">
        <f t="shared" si="38"/>
        <v>8.7994248741912306E-2</v>
      </c>
      <c r="BF33" s="27">
        <f t="shared" si="39"/>
        <v>0.22329259525521214</v>
      </c>
      <c r="BG33" s="27">
        <f t="shared" si="40"/>
        <v>4.3421998562185482E-2</v>
      </c>
      <c r="BH33" s="27">
        <f t="shared" si="41"/>
        <v>1.0783608914450038E-2</v>
      </c>
      <c r="BI33" s="27">
        <f t="shared" si="42"/>
        <v>0</v>
      </c>
      <c r="BJ33" s="27">
        <f t="shared" si="43"/>
        <v>0.38332135154565072</v>
      </c>
      <c r="BK33" s="27">
        <f t="shared" si="44"/>
        <v>0.12983465132997846</v>
      </c>
      <c r="BL33" s="27">
        <f t="shared" si="45"/>
        <v>0.1213515456506111</v>
      </c>
      <c r="BM33" s="27">
        <f t="shared" si="46"/>
        <v>0</v>
      </c>
      <c r="BN33" s="27">
        <f t="shared" si="47"/>
        <v>0</v>
      </c>
    </row>
    <row r="34" spans="5:74" ht="12" customHeight="1" x14ac:dyDescent="0.15">
      <c r="E34" s="12" t="s">
        <v>1</v>
      </c>
      <c r="F34" s="13" t="s">
        <v>5</v>
      </c>
      <c r="G34" s="22">
        <f t="shared" si="4"/>
        <v>1</v>
      </c>
      <c r="H34" s="7"/>
      <c r="I34" s="17">
        <f t="shared" si="5"/>
        <v>0.11080797481636938</v>
      </c>
      <c r="J34" s="17">
        <f t="shared" si="6"/>
        <v>6.2959076600209874E-4</v>
      </c>
      <c r="K34" s="17">
        <f t="shared" si="7"/>
        <v>3.1479538300104937E-4</v>
      </c>
      <c r="L34" s="17">
        <f t="shared" si="8"/>
        <v>0</v>
      </c>
      <c r="M34" s="17">
        <f t="shared" si="9"/>
        <v>0.37460650577124865</v>
      </c>
      <c r="N34" s="17">
        <f t="shared" si="10"/>
        <v>0.51238195173137469</v>
      </c>
      <c r="O34" s="17">
        <f t="shared" si="11"/>
        <v>6.8205666316894034E-4</v>
      </c>
      <c r="P34" s="17">
        <f t="shared" si="12"/>
        <v>0</v>
      </c>
      <c r="Q34" s="17">
        <f t="shared" si="13"/>
        <v>5.7712486883525725E-4</v>
      </c>
      <c r="R34" s="17">
        <f t="shared" si="14"/>
        <v>0</v>
      </c>
      <c r="U34" s="12" t="s">
        <v>1</v>
      </c>
      <c r="V34" s="13" t="s">
        <v>5</v>
      </c>
      <c r="W34" s="22">
        <f t="shared" si="15"/>
        <v>1</v>
      </c>
      <c r="X34" s="7"/>
      <c r="Y34" s="17">
        <f t="shared" si="16"/>
        <v>8.7036069001568211E-2</v>
      </c>
      <c r="Z34" s="17">
        <f t="shared" si="17"/>
        <v>2.6136957658128598E-4</v>
      </c>
      <c r="AA34" s="17">
        <f t="shared" si="18"/>
        <v>5.2273915316257196E-4</v>
      </c>
      <c r="AB34" s="17">
        <f t="shared" si="19"/>
        <v>0</v>
      </c>
      <c r="AC34" s="17">
        <f t="shared" si="20"/>
        <v>0.34971249346576055</v>
      </c>
      <c r="AD34" s="17">
        <f t="shared" si="21"/>
        <v>0.56063774176685843</v>
      </c>
      <c r="AE34" s="17">
        <f t="shared" si="22"/>
        <v>1.3068478829064299E-3</v>
      </c>
      <c r="AF34" s="17">
        <f t="shared" si="23"/>
        <v>0</v>
      </c>
      <c r="AG34" s="17">
        <f t="shared" si="24"/>
        <v>5.2273915316257196E-4</v>
      </c>
      <c r="AH34" s="17">
        <f t="shared" si="25"/>
        <v>0</v>
      </c>
      <c r="AK34" s="12" t="s">
        <v>1</v>
      </c>
      <c r="AL34" s="13" t="s">
        <v>5</v>
      </c>
      <c r="AM34" s="22">
        <f t="shared" si="26"/>
        <v>1</v>
      </c>
      <c r="AN34" s="7"/>
      <c r="AO34" s="17">
        <f t="shared" si="27"/>
        <v>0.10625154435384233</v>
      </c>
      <c r="AP34" s="17">
        <f t="shared" si="28"/>
        <v>4.9419322955275514E-4</v>
      </c>
      <c r="AQ34" s="17">
        <f t="shared" si="29"/>
        <v>0</v>
      </c>
      <c r="AR34" s="17">
        <f t="shared" si="30"/>
        <v>0</v>
      </c>
      <c r="AS34" s="17">
        <f t="shared" si="31"/>
        <v>0.3956016802569805</v>
      </c>
      <c r="AT34" s="17">
        <f t="shared" si="32"/>
        <v>0.49617000247096621</v>
      </c>
      <c r="AU34" s="17">
        <f t="shared" si="33"/>
        <v>4.9419322955275514E-4</v>
      </c>
      <c r="AV34" s="17">
        <f t="shared" si="34"/>
        <v>0</v>
      </c>
      <c r="AW34" s="17">
        <f t="shared" si="35"/>
        <v>9.8838645910551029E-4</v>
      </c>
      <c r="AX34" s="17">
        <f t="shared" si="36"/>
        <v>0</v>
      </c>
      <c r="BA34" s="12" t="s">
        <v>1</v>
      </c>
      <c r="BB34" s="13" t="s">
        <v>5</v>
      </c>
      <c r="BC34" s="22">
        <f t="shared" si="37"/>
        <v>1</v>
      </c>
      <c r="BD34" s="7"/>
      <c r="BE34" s="17">
        <f t="shared" si="38"/>
        <v>0.11892417368762151</v>
      </c>
      <c r="BF34" s="17">
        <f t="shared" si="39"/>
        <v>9.7213220998055747E-4</v>
      </c>
      <c r="BG34" s="17">
        <f t="shared" si="40"/>
        <v>3.2404406999351918E-4</v>
      </c>
      <c r="BH34" s="17">
        <f t="shared" si="41"/>
        <v>0</v>
      </c>
      <c r="BI34" s="17">
        <f t="shared" si="42"/>
        <v>0.368600129617628</v>
      </c>
      <c r="BJ34" s="17">
        <f t="shared" si="43"/>
        <v>0.51020738820479594</v>
      </c>
      <c r="BK34" s="17">
        <f t="shared" si="44"/>
        <v>6.4808813998703835E-4</v>
      </c>
      <c r="BL34" s="17">
        <f t="shared" si="45"/>
        <v>0</v>
      </c>
      <c r="BM34" s="17">
        <f t="shared" si="46"/>
        <v>3.2404406999351918E-4</v>
      </c>
      <c r="BN34" s="17">
        <f t="shared" si="47"/>
        <v>0</v>
      </c>
    </row>
    <row r="35" spans="5:74" ht="12" customHeight="1" x14ac:dyDescent="0.15">
      <c r="E35" s="18"/>
      <c r="F35" s="24" t="s">
        <v>10</v>
      </c>
      <c r="G35" s="26">
        <f t="shared" si="4"/>
        <v>1</v>
      </c>
      <c r="H35" s="7"/>
      <c r="I35" s="27">
        <f t="shared" si="5"/>
        <v>0</v>
      </c>
      <c r="J35" s="27">
        <f t="shared" si="6"/>
        <v>0.16095257647300346</v>
      </c>
      <c r="K35" s="27">
        <f t="shared" si="7"/>
        <v>2.6483268322726336E-2</v>
      </c>
      <c r="L35" s="27">
        <f t="shared" si="8"/>
        <v>2.7150482447136109E-2</v>
      </c>
      <c r="M35" s="27">
        <f t="shared" si="9"/>
        <v>0</v>
      </c>
      <c r="N35" s="27">
        <f t="shared" si="10"/>
        <v>0</v>
      </c>
      <c r="O35" s="27">
        <f t="shared" si="11"/>
        <v>0.30856087045781155</v>
      </c>
      <c r="P35" s="27">
        <f t="shared" si="12"/>
        <v>0.47685280229932253</v>
      </c>
      <c r="Q35" s="27">
        <f t="shared" si="13"/>
        <v>0</v>
      </c>
      <c r="R35" s="27">
        <f t="shared" si="14"/>
        <v>0</v>
      </c>
      <c r="U35" s="18"/>
      <c r="V35" s="24" t="s">
        <v>10</v>
      </c>
      <c r="W35" s="26">
        <f t="shared" si="15"/>
        <v>1</v>
      </c>
      <c r="X35" s="7"/>
      <c r="Y35" s="27">
        <f t="shared" si="16"/>
        <v>0</v>
      </c>
      <c r="Z35" s="27">
        <f t="shared" si="17"/>
        <v>0.12700892857142856</v>
      </c>
      <c r="AA35" s="27">
        <f t="shared" si="18"/>
        <v>2.6339285714285711E-2</v>
      </c>
      <c r="AB35" s="27">
        <f t="shared" si="19"/>
        <v>4.3973214285714282E-2</v>
      </c>
      <c r="AC35" s="27">
        <f t="shared" si="20"/>
        <v>0</v>
      </c>
      <c r="AD35" s="27">
        <f t="shared" si="21"/>
        <v>0</v>
      </c>
      <c r="AE35" s="27">
        <f t="shared" si="22"/>
        <v>0.26651785714285714</v>
      </c>
      <c r="AF35" s="27">
        <f t="shared" si="23"/>
        <v>0.53616071428571432</v>
      </c>
      <c r="AG35" s="27">
        <f t="shared" si="24"/>
        <v>0</v>
      </c>
      <c r="AH35" s="27">
        <f t="shared" si="25"/>
        <v>0</v>
      </c>
      <c r="AK35" s="18"/>
      <c r="AL35" s="24" t="s">
        <v>10</v>
      </c>
      <c r="AM35" s="26">
        <f t="shared" si="26"/>
        <v>1</v>
      </c>
      <c r="AN35" s="7"/>
      <c r="AO35" s="27">
        <f t="shared" si="27"/>
        <v>0</v>
      </c>
      <c r="AP35" s="27">
        <f t="shared" si="28"/>
        <v>0.17372881355932204</v>
      </c>
      <c r="AQ35" s="27">
        <f t="shared" si="29"/>
        <v>2.4085637823371992E-2</v>
      </c>
      <c r="AR35" s="27">
        <f t="shared" si="30"/>
        <v>1.7618198037466549E-2</v>
      </c>
      <c r="AS35" s="27">
        <f t="shared" si="31"/>
        <v>0</v>
      </c>
      <c r="AT35" s="27">
        <f t="shared" si="32"/>
        <v>0</v>
      </c>
      <c r="AU35" s="27">
        <f t="shared" si="33"/>
        <v>0.33140053523639612</v>
      </c>
      <c r="AV35" s="27">
        <f t="shared" si="34"/>
        <v>0.45316681534344327</v>
      </c>
      <c r="AW35" s="27">
        <f t="shared" si="35"/>
        <v>0</v>
      </c>
      <c r="AX35" s="27">
        <f t="shared" si="36"/>
        <v>0</v>
      </c>
      <c r="BA35" s="18"/>
      <c r="BB35" s="24" t="s">
        <v>10</v>
      </c>
      <c r="BC35" s="26">
        <f t="shared" si="37"/>
        <v>1</v>
      </c>
      <c r="BD35" s="7"/>
      <c r="BE35" s="27">
        <f t="shared" si="38"/>
        <v>0</v>
      </c>
      <c r="BF35" s="27">
        <f t="shared" si="39"/>
        <v>0.18510992056161096</v>
      </c>
      <c r="BG35" s="27">
        <f t="shared" si="40"/>
        <v>2.604840199519675E-2</v>
      </c>
      <c r="BH35" s="27">
        <f t="shared" si="41"/>
        <v>2.9373729909477186E-2</v>
      </c>
      <c r="BI35" s="27">
        <f t="shared" si="42"/>
        <v>0</v>
      </c>
      <c r="BJ35" s="27">
        <f t="shared" si="43"/>
        <v>0</v>
      </c>
      <c r="BK35" s="27">
        <f t="shared" si="44"/>
        <v>0.32107888416774438</v>
      </c>
      <c r="BL35" s="27">
        <f t="shared" si="45"/>
        <v>0.43838906336597083</v>
      </c>
      <c r="BM35" s="27">
        <f t="shared" si="46"/>
        <v>0</v>
      </c>
      <c r="BN35" s="27">
        <f t="shared" si="47"/>
        <v>0</v>
      </c>
    </row>
    <row r="36" spans="5:74" ht="12" customHeight="1" x14ac:dyDescent="0.15">
      <c r="E36" s="12" t="s">
        <v>2</v>
      </c>
      <c r="F36" s="13" t="s">
        <v>4</v>
      </c>
      <c r="G36" s="22">
        <f t="shared" si="4"/>
        <v>1</v>
      </c>
      <c r="H36" s="7"/>
      <c r="I36" s="17">
        <f t="shared" si="5"/>
        <v>5.6054557551563536E-2</v>
      </c>
      <c r="J36" s="17">
        <f t="shared" si="6"/>
        <v>0</v>
      </c>
      <c r="K36" s="17">
        <f t="shared" si="7"/>
        <v>0</v>
      </c>
      <c r="L36" s="17">
        <f t="shared" si="8"/>
        <v>0</v>
      </c>
      <c r="M36" s="17">
        <f t="shared" si="9"/>
        <v>0.250499001996008</v>
      </c>
      <c r="N36" s="17">
        <f t="shared" si="10"/>
        <v>0.27888667110223997</v>
      </c>
      <c r="O36" s="17">
        <f t="shared" si="11"/>
        <v>0</v>
      </c>
      <c r="P36" s="17">
        <f t="shared" si="12"/>
        <v>0.33605012197826567</v>
      </c>
      <c r="Q36" s="17">
        <f t="shared" si="13"/>
        <v>0</v>
      </c>
      <c r="R36" s="17">
        <f t="shared" si="14"/>
        <v>7.8509647371922828E-2</v>
      </c>
      <c r="U36" s="12" t="s">
        <v>2</v>
      </c>
      <c r="V36" s="13" t="s">
        <v>4</v>
      </c>
      <c r="W36" s="22">
        <f t="shared" si="15"/>
        <v>1</v>
      </c>
      <c r="X36" s="7"/>
      <c r="Y36" s="17">
        <f t="shared" si="16"/>
        <v>3.8154774735934462E-2</v>
      </c>
      <c r="Z36" s="17">
        <f t="shared" si="17"/>
        <v>0</v>
      </c>
      <c r="AA36" s="17">
        <f t="shared" si="18"/>
        <v>0</v>
      </c>
      <c r="AB36" s="17">
        <f t="shared" si="19"/>
        <v>0</v>
      </c>
      <c r="AC36" s="17">
        <f t="shared" si="20"/>
        <v>0.21534813537400302</v>
      </c>
      <c r="AD36" s="17">
        <f t="shared" si="21"/>
        <v>0.29661564992455269</v>
      </c>
      <c r="AE36" s="17">
        <f t="shared" si="22"/>
        <v>0</v>
      </c>
      <c r="AF36" s="17">
        <f t="shared" si="23"/>
        <v>0.34899762879931018</v>
      </c>
      <c r="AG36" s="17">
        <f t="shared" si="24"/>
        <v>0</v>
      </c>
      <c r="AH36" s="17">
        <f t="shared" si="25"/>
        <v>0.1008838111661996</v>
      </c>
      <c r="AK36" s="12" t="s">
        <v>2</v>
      </c>
      <c r="AL36" s="13" t="s">
        <v>4</v>
      </c>
      <c r="AM36" s="22">
        <f t="shared" si="26"/>
        <v>1</v>
      </c>
      <c r="AN36" s="7"/>
      <c r="AO36" s="17">
        <f t="shared" si="27"/>
        <v>5.9183106418449566E-2</v>
      </c>
      <c r="AP36" s="17">
        <f t="shared" si="28"/>
        <v>0</v>
      </c>
      <c r="AQ36" s="17">
        <f t="shared" si="29"/>
        <v>0</v>
      </c>
      <c r="AR36" s="17">
        <f t="shared" si="30"/>
        <v>0</v>
      </c>
      <c r="AS36" s="17">
        <f t="shared" si="31"/>
        <v>0.27979994442900802</v>
      </c>
      <c r="AT36" s="17">
        <f t="shared" si="32"/>
        <v>0.27813281467074186</v>
      </c>
      <c r="AU36" s="17">
        <f t="shared" si="33"/>
        <v>0</v>
      </c>
      <c r="AV36" s="17">
        <f t="shared" si="34"/>
        <v>0.31814392886913034</v>
      </c>
      <c r="AW36" s="17">
        <f t="shared" si="35"/>
        <v>0</v>
      </c>
      <c r="AX36" s="17">
        <f t="shared" si="36"/>
        <v>6.4740205612670187E-2</v>
      </c>
      <c r="BA36" s="12" t="s">
        <v>2</v>
      </c>
      <c r="BB36" s="13" t="s">
        <v>4</v>
      </c>
      <c r="BC36" s="22">
        <f t="shared" si="37"/>
        <v>1</v>
      </c>
      <c r="BD36" s="7"/>
      <c r="BE36" s="17">
        <f t="shared" si="38"/>
        <v>6.5525492361494575E-2</v>
      </c>
      <c r="BF36" s="17">
        <f t="shared" si="39"/>
        <v>0</v>
      </c>
      <c r="BG36" s="17">
        <f t="shared" si="40"/>
        <v>0</v>
      </c>
      <c r="BH36" s="17">
        <f t="shared" si="41"/>
        <v>0</v>
      </c>
      <c r="BI36" s="17">
        <f t="shared" si="42"/>
        <v>0.25750046015092953</v>
      </c>
      <c r="BJ36" s="17">
        <f t="shared" si="43"/>
        <v>0.27406589361310513</v>
      </c>
      <c r="BK36" s="17">
        <f t="shared" si="44"/>
        <v>0</v>
      </c>
      <c r="BL36" s="17">
        <f t="shared" si="45"/>
        <v>0.32265783176882024</v>
      </c>
      <c r="BM36" s="17">
        <f t="shared" si="46"/>
        <v>0</v>
      </c>
      <c r="BN36" s="17">
        <f t="shared" si="47"/>
        <v>8.0250322105650668E-2</v>
      </c>
    </row>
    <row r="37" spans="5:74" ht="12" customHeight="1" x14ac:dyDescent="0.15">
      <c r="E37" s="18"/>
      <c r="F37" s="24" t="s">
        <v>5</v>
      </c>
      <c r="G37" s="26">
        <f t="shared" si="4"/>
        <v>1</v>
      </c>
      <c r="H37" s="7"/>
      <c r="I37" s="27">
        <f t="shared" si="5"/>
        <v>1.4417531718569781E-3</v>
      </c>
      <c r="J37" s="27">
        <f t="shared" si="6"/>
        <v>0.29867358708189157</v>
      </c>
      <c r="K37" s="27">
        <f t="shared" si="7"/>
        <v>6.0438292964244522E-2</v>
      </c>
      <c r="L37" s="27">
        <f t="shared" si="8"/>
        <v>4.7462514417531715E-2</v>
      </c>
      <c r="M37" s="27">
        <f t="shared" si="9"/>
        <v>0</v>
      </c>
      <c r="N37" s="27">
        <f t="shared" si="10"/>
        <v>6.9204152249134946E-4</v>
      </c>
      <c r="O37" s="27">
        <f t="shared" si="11"/>
        <v>0.59129181084198379</v>
      </c>
      <c r="P37" s="27">
        <f t="shared" si="12"/>
        <v>0</v>
      </c>
      <c r="Q37" s="27">
        <f t="shared" si="13"/>
        <v>0</v>
      </c>
      <c r="R37" s="27">
        <f t="shared" si="14"/>
        <v>0</v>
      </c>
      <c r="U37" s="18"/>
      <c r="V37" s="24" t="s">
        <v>5</v>
      </c>
      <c r="W37" s="26">
        <f t="shared" si="15"/>
        <v>1</v>
      </c>
      <c r="X37" s="7"/>
      <c r="Y37" s="27">
        <f t="shared" si="16"/>
        <v>1.4788524105294291E-3</v>
      </c>
      <c r="Z37" s="27">
        <f t="shared" si="17"/>
        <v>0.25879917184265006</v>
      </c>
      <c r="AA37" s="27">
        <f t="shared" si="18"/>
        <v>6.980183377698905E-2</v>
      </c>
      <c r="AB37" s="27">
        <f t="shared" si="19"/>
        <v>9.3463472345459916E-2</v>
      </c>
      <c r="AC37" s="27">
        <f t="shared" si="20"/>
        <v>0</v>
      </c>
      <c r="AD37" s="27">
        <f t="shared" si="21"/>
        <v>2.9577048210588581E-4</v>
      </c>
      <c r="AE37" s="27">
        <f t="shared" si="22"/>
        <v>0.57616089914226565</v>
      </c>
      <c r="AF37" s="27">
        <f t="shared" si="23"/>
        <v>0</v>
      </c>
      <c r="AG37" s="27">
        <f t="shared" si="24"/>
        <v>0</v>
      </c>
      <c r="AH37" s="27">
        <f t="shared" si="25"/>
        <v>0</v>
      </c>
      <c r="AK37" s="18"/>
      <c r="AL37" s="24" t="s">
        <v>5</v>
      </c>
      <c r="AM37" s="26">
        <f t="shared" si="26"/>
        <v>1</v>
      </c>
      <c r="AN37" s="7"/>
      <c r="AO37" s="27">
        <f t="shared" si="27"/>
        <v>1.2820512820512821E-3</v>
      </c>
      <c r="AP37" s="27">
        <f t="shared" si="28"/>
        <v>0.28692307692307689</v>
      </c>
      <c r="AQ37" s="27">
        <f t="shared" si="29"/>
        <v>5.5128205128205127E-2</v>
      </c>
      <c r="AR37" s="27">
        <f t="shared" si="30"/>
        <v>3.0256410256410259E-2</v>
      </c>
      <c r="AS37" s="27">
        <f t="shared" si="31"/>
        <v>0</v>
      </c>
      <c r="AT37" s="27">
        <f t="shared" si="32"/>
        <v>1.0256410256410256E-3</v>
      </c>
      <c r="AU37" s="27">
        <f t="shared" si="33"/>
        <v>0.62538461538461532</v>
      </c>
      <c r="AV37" s="27">
        <f t="shared" si="34"/>
        <v>0</v>
      </c>
      <c r="AW37" s="27">
        <f t="shared" si="35"/>
        <v>0</v>
      </c>
      <c r="AX37" s="27">
        <f t="shared" si="36"/>
        <v>0</v>
      </c>
      <c r="BA37" s="18"/>
      <c r="BB37" s="24" t="s">
        <v>5</v>
      </c>
      <c r="BC37" s="26">
        <f t="shared" si="37"/>
        <v>1</v>
      </c>
      <c r="BD37" s="7"/>
      <c r="BE37" s="27">
        <f t="shared" si="38"/>
        <v>1.2178148921363954E-3</v>
      </c>
      <c r="BF37" s="27">
        <f t="shared" si="39"/>
        <v>0.33646485734168408</v>
      </c>
      <c r="BG37" s="27">
        <f t="shared" si="40"/>
        <v>5.6367432150313153E-2</v>
      </c>
      <c r="BH37" s="27">
        <f t="shared" si="41"/>
        <v>4.3493389004871263E-2</v>
      </c>
      <c r="BI37" s="27">
        <f t="shared" si="42"/>
        <v>0</v>
      </c>
      <c r="BJ37" s="27">
        <f t="shared" si="43"/>
        <v>8.6986778009742521E-4</v>
      </c>
      <c r="BK37" s="27">
        <f t="shared" si="44"/>
        <v>0.56158663883089777</v>
      </c>
      <c r="BL37" s="27">
        <f t="shared" si="45"/>
        <v>0</v>
      </c>
      <c r="BM37" s="27">
        <f t="shared" si="46"/>
        <v>0</v>
      </c>
      <c r="BN37" s="27">
        <f t="shared" si="47"/>
        <v>0</v>
      </c>
    </row>
    <row r="38" spans="5:74" ht="12" customHeight="1" x14ac:dyDescent="0.15">
      <c r="E38" s="12" t="s">
        <v>29</v>
      </c>
      <c r="F38" s="13" t="s">
        <v>4</v>
      </c>
      <c r="G38" s="22">
        <f t="shared" si="4"/>
        <v>1</v>
      </c>
      <c r="H38" s="7"/>
      <c r="I38" s="17">
        <f t="shared" si="5"/>
        <v>0</v>
      </c>
      <c r="J38" s="17">
        <f t="shared" si="6"/>
        <v>0</v>
      </c>
      <c r="K38" s="17">
        <f t="shared" si="7"/>
        <v>1</v>
      </c>
      <c r="L38" s="17">
        <f t="shared" si="8"/>
        <v>0</v>
      </c>
      <c r="M38" s="17">
        <f t="shared" si="9"/>
        <v>0</v>
      </c>
      <c r="N38" s="17">
        <f t="shared" si="10"/>
        <v>0</v>
      </c>
      <c r="O38" s="17">
        <f t="shared" si="11"/>
        <v>0</v>
      </c>
      <c r="P38" s="17">
        <f t="shared" si="12"/>
        <v>0</v>
      </c>
      <c r="Q38" s="17">
        <f t="shared" si="13"/>
        <v>0</v>
      </c>
      <c r="R38" s="17">
        <f t="shared" si="14"/>
        <v>0</v>
      </c>
      <c r="S38" s="16"/>
      <c r="T38" s="16"/>
      <c r="U38" s="12" t="s">
        <v>29</v>
      </c>
      <c r="V38" s="13" t="s">
        <v>4</v>
      </c>
      <c r="W38" s="22">
        <f t="shared" si="15"/>
        <v>1</v>
      </c>
      <c r="X38" s="7"/>
      <c r="Y38" s="17">
        <f t="shared" si="16"/>
        <v>0</v>
      </c>
      <c r="Z38" s="17">
        <f t="shared" si="17"/>
        <v>0</v>
      </c>
      <c r="AA38" s="17">
        <f t="shared" si="18"/>
        <v>1</v>
      </c>
      <c r="AB38" s="17">
        <f t="shared" si="19"/>
        <v>0</v>
      </c>
      <c r="AC38" s="17">
        <f t="shared" si="20"/>
        <v>0</v>
      </c>
      <c r="AD38" s="17">
        <f t="shared" si="21"/>
        <v>0</v>
      </c>
      <c r="AE38" s="17">
        <f t="shared" si="22"/>
        <v>0</v>
      </c>
      <c r="AF38" s="17">
        <f t="shared" si="23"/>
        <v>0</v>
      </c>
      <c r="AG38" s="17">
        <f t="shared" si="24"/>
        <v>0</v>
      </c>
      <c r="AH38" s="17">
        <f t="shared" si="25"/>
        <v>0</v>
      </c>
      <c r="AI38" s="16"/>
      <c r="AJ38" s="16"/>
      <c r="AK38" s="12" t="s">
        <v>29</v>
      </c>
      <c r="AL38" s="13" t="s">
        <v>4</v>
      </c>
      <c r="AM38" s="22">
        <f t="shared" si="26"/>
        <v>1</v>
      </c>
      <c r="AN38" s="7"/>
      <c r="AO38" s="17">
        <f t="shared" si="27"/>
        <v>0</v>
      </c>
      <c r="AP38" s="17">
        <f t="shared" si="28"/>
        <v>0</v>
      </c>
      <c r="AQ38" s="17">
        <f t="shared" si="29"/>
        <v>1</v>
      </c>
      <c r="AR38" s="17">
        <f t="shared" si="30"/>
        <v>0</v>
      </c>
      <c r="AS38" s="17">
        <f t="shared" si="31"/>
        <v>0</v>
      </c>
      <c r="AT38" s="17">
        <f t="shared" si="32"/>
        <v>0</v>
      </c>
      <c r="AU38" s="17">
        <f t="shared" si="33"/>
        <v>0</v>
      </c>
      <c r="AV38" s="17">
        <f t="shared" si="34"/>
        <v>0</v>
      </c>
      <c r="AW38" s="17">
        <f t="shared" si="35"/>
        <v>0</v>
      </c>
      <c r="AX38" s="17">
        <f t="shared" si="36"/>
        <v>0</v>
      </c>
      <c r="AY38" s="16"/>
      <c r="AZ38" s="16"/>
      <c r="BA38" s="12" t="s">
        <v>29</v>
      </c>
      <c r="BB38" s="13" t="s">
        <v>4</v>
      </c>
      <c r="BC38" s="22">
        <f t="shared" si="37"/>
        <v>1</v>
      </c>
      <c r="BD38" s="7"/>
      <c r="BE38" s="17">
        <f t="shared" si="38"/>
        <v>0</v>
      </c>
      <c r="BF38" s="17">
        <f t="shared" si="39"/>
        <v>0</v>
      </c>
      <c r="BG38" s="17">
        <f t="shared" si="40"/>
        <v>1</v>
      </c>
      <c r="BH38" s="17">
        <f t="shared" si="41"/>
        <v>0</v>
      </c>
      <c r="BI38" s="17">
        <f t="shared" si="42"/>
        <v>0</v>
      </c>
      <c r="BJ38" s="17">
        <f t="shared" si="43"/>
        <v>0</v>
      </c>
      <c r="BK38" s="17">
        <f t="shared" si="44"/>
        <v>0</v>
      </c>
      <c r="BL38" s="17">
        <f t="shared" si="45"/>
        <v>0</v>
      </c>
      <c r="BM38" s="17">
        <f t="shared" si="46"/>
        <v>0</v>
      </c>
      <c r="BN38" s="17">
        <f t="shared" si="47"/>
        <v>0</v>
      </c>
      <c r="BO38" s="16"/>
      <c r="BP38" s="16"/>
      <c r="BQ38" s="19"/>
      <c r="BR38" s="19"/>
      <c r="BS38" s="16"/>
      <c r="BT38" s="16"/>
      <c r="BU38" s="16"/>
      <c r="BV38" s="16"/>
    </row>
    <row r="39" spans="5:74" ht="12" customHeight="1" x14ac:dyDescent="0.15">
      <c r="E39" s="18"/>
      <c r="F39" s="24" t="s">
        <v>30</v>
      </c>
      <c r="G39" s="26">
        <f t="shared" si="4"/>
        <v>1</v>
      </c>
      <c r="H39" s="7"/>
      <c r="I39" s="27">
        <f t="shared" si="5"/>
        <v>4.4696610355018797E-2</v>
      </c>
      <c r="J39" s="27">
        <f t="shared" si="6"/>
        <v>0.24428065822600067</v>
      </c>
      <c r="K39" s="27">
        <f t="shared" si="7"/>
        <v>0</v>
      </c>
      <c r="L39" s="27">
        <f t="shared" si="8"/>
        <v>8.2752581457291946E-2</v>
      </c>
      <c r="M39" s="27">
        <f t="shared" si="9"/>
        <v>4.0901959353449847E-2</v>
      </c>
      <c r="N39" s="27">
        <f t="shared" si="10"/>
        <v>0.13430875323822383</v>
      </c>
      <c r="O39" s="27">
        <f t="shared" si="11"/>
        <v>0.43043747947604633</v>
      </c>
      <c r="P39" s="27">
        <f t="shared" si="12"/>
        <v>1.5725909439194368E-2</v>
      </c>
      <c r="Q39" s="27">
        <f t="shared" si="13"/>
        <v>0</v>
      </c>
      <c r="R39" s="27">
        <f t="shared" si="14"/>
        <v>6.8960484547743277E-3</v>
      </c>
      <c r="U39" s="18"/>
      <c r="V39" s="24" t="s">
        <v>30</v>
      </c>
      <c r="W39" s="26">
        <f t="shared" si="15"/>
        <v>1</v>
      </c>
      <c r="X39" s="7"/>
      <c r="Y39" s="27">
        <f t="shared" si="16"/>
        <v>5.6735289349975689E-2</v>
      </c>
      <c r="Z39" s="27">
        <f t="shared" si="17"/>
        <v>0.25595720538174749</v>
      </c>
      <c r="AA39" s="27">
        <f t="shared" si="18"/>
        <v>0</v>
      </c>
      <c r="AB39" s="27">
        <f t="shared" si="19"/>
        <v>0.11784730102123522</v>
      </c>
      <c r="AC39" s="27">
        <f t="shared" si="20"/>
        <v>4.4739828173123684E-2</v>
      </c>
      <c r="AD39" s="27">
        <f t="shared" si="21"/>
        <v>0.12271032582266168</v>
      </c>
      <c r="AE39" s="27">
        <f t="shared" si="22"/>
        <v>0.37461501053655372</v>
      </c>
      <c r="AF39" s="27">
        <f t="shared" si="23"/>
        <v>1.8641595072134868E-2</v>
      </c>
      <c r="AG39" s="27">
        <f t="shared" si="24"/>
        <v>0</v>
      </c>
      <c r="AH39" s="27">
        <f t="shared" si="25"/>
        <v>8.7534446425676787E-3</v>
      </c>
      <c r="AK39" s="18"/>
      <c r="AL39" s="24" t="s">
        <v>30</v>
      </c>
      <c r="AM39" s="26">
        <f t="shared" si="26"/>
        <v>1</v>
      </c>
      <c r="AN39" s="7"/>
      <c r="AO39" s="27">
        <f t="shared" si="27"/>
        <v>2.8623731070061581E-2</v>
      </c>
      <c r="AP39" s="27">
        <f t="shared" si="28"/>
        <v>0.24929272757530374</v>
      </c>
      <c r="AQ39" s="27">
        <f t="shared" si="29"/>
        <v>0</v>
      </c>
      <c r="AR39" s="27">
        <f t="shared" si="30"/>
        <v>7.1892161757363959E-2</v>
      </c>
      <c r="AS39" s="27">
        <f t="shared" si="31"/>
        <v>3.8608753536362124E-2</v>
      </c>
      <c r="AT39" s="27">
        <f t="shared" si="32"/>
        <v>0.10517556997836579</v>
      </c>
      <c r="AU39" s="27">
        <f t="shared" si="33"/>
        <v>0.48810118156099186</v>
      </c>
      <c r="AV39" s="27">
        <f t="shared" si="34"/>
        <v>1.2148444000665668E-2</v>
      </c>
      <c r="AW39" s="27">
        <f t="shared" si="35"/>
        <v>0</v>
      </c>
      <c r="AX39" s="27">
        <f t="shared" si="36"/>
        <v>6.1574305208853394E-3</v>
      </c>
      <c r="BA39" s="18"/>
      <c r="BB39" s="24" t="s">
        <v>30</v>
      </c>
      <c r="BC39" s="26">
        <f t="shared" si="37"/>
        <v>1</v>
      </c>
      <c r="BD39" s="7"/>
      <c r="BE39" s="27">
        <f t="shared" si="38"/>
        <v>5.0729153683160902E-2</v>
      </c>
      <c r="BF39" s="27">
        <f t="shared" si="39"/>
        <v>0.2288420790228094</v>
      </c>
      <c r="BG39" s="27">
        <f t="shared" si="40"/>
        <v>0</v>
      </c>
      <c r="BH39" s="27">
        <f t="shared" si="41"/>
        <v>7.5034276455191326E-2</v>
      </c>
      <c r="BI39" s="27">
        <f t="shared" si="42"/>
        <v>4.3624579334413556E-2</v>
      </c>
      <c r="BJ39" s="27">
        <f t="shared" si="43"/>
        <v>0.1665212514022186</v>
      </c>
      <c r="BK39" s="27">
        <f t="shared" si="44"/>
        <v>0.4143088620216876</v>
      </c>
      <c r="BL39" s="27">
        <f t="shared" si="45"/>
        <v>1.4583073663218248E-2</v>
      </c>
      <c r="BM39" s="27">
        <f t="shared" si="46"/>
        <v>0</v>
      </c>
      <c r="BN39" s="27">
        <f t="shared" si="47"/>
        <v>6.3567244173002605E-3</v>
      </c>
    </row>
    <row r="40" spans="5:74" ht="12" customHeight="1" x14ac:dyDescent="0.15">
      <c r="E40" s="12" t="s">
        <v>31</v>
      </c>
      <c r="F40" s="13" t="s">
        <v>4</v>
      </c>
      <c r="G40" s="22">
        <f t="shared" si="4"/>
        <v>1</v>
      </c>
      <c r="H40" s="7"/>
      <c r="I40" s="17">
        <f t="shared" si="5"/>
        <v>0</v>
      </c>
      <c r="J40" s="17">
        <f t="shared" si="6"/>
        <v>0</v>
      </c>
      <c r="K40" s="17">
        <f t="shared" si="7"/>
        <v>0</v>
      </c>
      <c r="L40" s="17">
        <f t="shared" si="8"/>
        <v>0.99310684391925153</v>
      </c>
      <c r="M40" s="17">
        <f t="shared" si="9"/>
        <v>0</v>
      </c>
      <c r="N40" s="17">
        <f t="shared" si="10"/>
        <v>0</v>
      </c>
      <c r="O40" s="17">
        <f t="shared" si="11"/>
        <v>0</v>
      </c>
      <c r="P40" s="17">
        <f t="shared" si="12"/>
        <v>0</v>
      </c>
      <c r="Q40" s="17">
        <f t="shared" si="13"/>
        <v>0</v>
      </c>
      <c r="R40" s="17">
        <f t="shared" si="14"/>
        <v>6.8931560807483994E-3</v>
      </c>
      <c r="S40" s="16"/>
      <c r="T40" s="16"/>
      <c r="U40" s="12" t="s">
        <v>31</v>
      </c>
      <c r="V40" s="13" t="s">
        <v>4</v>
      </c>
      <c r="W40" s="22">
        <f t="shared" si="15"/>
        <v>1</v>
      </c>
      <c r="X40" s="7"/>
      <c r="Y40" s="17">
        <f t="shared" si="16"/>
        <v>0</v>
      </c>
      <c r="Z40" s="17">
        <f t="shared" si="17"/>
        <v>0</v>
      </c>
      <c r="AA40" s="17">
        <f t="shared" si="18"/>
        <v>0</v>
      </c>
      <c r="AB40" s="17">
        <f t="shared" si="19"/>
        <v>0.995</v>
      </c>
      <c r="AC40" s="17">
        <f t="shared" si="20"/>
        <v>0</v>
      </c>
      <c r="AD40" s="17">
        <f t="shared" si="21"/>
        <v>0</v>
      </c>
      <c r="AE40" s="17">
        <f t="shared" si="22"/>
        <v>0</v>
      </c>
      <c r="AF40" s="17">
        <f t="shared" si="23"/>
        <v>0</v>
      </c>
      <c r="AG40" s="17">
        <f t="shared" si="24"/>
        <v>0</v>
      </c>
      <c r="AH40" s="17">
        <f t="shared" si="25"/>
        <v>5.0000000000000001E-3</v>
      </c>
      <c r="AI40" s="16"/>
      <c r="AJ40" s="16"/>
      <c r="AK40" s="12" t="s">
        <v>31</v>
      </c>
      <c r="AL40" s="13" t="s">
        <v>4</v>
      </c>
      <c r="AM40" s="22">
        <f t="shared" si="26"/>
        <v>1</v>
      </c>
      <c r="AN40" s="7"/>
      <c r="AO40" s="17">
        <f t="shared" si="27"/>
        <v>0</v>
      </c>
      <c r="AP40" s="17">
        <f t="shared" si="28"/>
        <v>0</v>
      </c>
      <c r="AQ40" s="17">
        <f t="shared" si="29"/>
        <v>0</v>
      </c>
      <c r="AR40" s="17">
        <f t="shared" si="30"/>
        <v>0.98521256931608125</v>
      </c>
      <c r="AS40" s="17">
        <f t="shared" si="31"/>
        <v>0</v>
      </c>
      <c r="AT40" s="17">
        <f t="shared" si="32"/>
        <v>0</v>
      </c>
      <c r="AU40" s="17">
        <f t="shared" si="33"/>
        <v>0</v>
      </c>
      <c r="AV40" s="17">
        <f t="shared" si="34"/>
        <v>0</v>
      </c>
      <c r="AW40" s="17">
        <f t="shared" si="35"/>
        <v>0</v>
      </c>
      <c r="AX40" s="17">
        <f t="shared" si="36"/>
        <v>1.4787430683918665E-2</v>
      </c>
      <c r="AY40" s="16"/>
      <c r="AZ40" s="16"/>
      <c r="BA40" s="12" t="s">
        <v>31</v>
      </c>
      <c r="BB40" s="13" t="s">
        <v>4</v>
      </c>
      <c r="BC40" s="22">
        <f t="shared" si="37"/>
        <v>1</v>
      </c>
      <c r="BD40" s="7"/>
      <c r="BE40" s="17">
        <f t="shared" si="38"/>
        <v>0</v>
      </c>
      <c r="BF40" s="17">
        <f t="shared" si="39"/>
        <v>0</v>
      </c>
      <c r="BG40" s="17">
        <f t="shared" si="40"/>
        <v>0</v>
      </c>
      <c r="BH40" s="17">
        <f t="shared" si="41"/>
        <v>0.99621212121212122</v>
      </c>
      <c r="BI40" s="17">
        <f t="shared" si="42"/>
        <v>0</v>
      </c>
      <c r="BJ40" s="17">
        <f t="shared" si="43"/>
        <v>0</v>
      </c>
      <c r="BK40" s="17">
        <f t="shared" si="44"/>
        <v>0</v>
      </c>
      <c r="BL40" s="17">
        <f t="shared" si="45"/>
        <v>0</v>
      </c>
      <c r="BM40" s="17">
        <f t="shared" si="46"/>
        <v>0</v>
      </c>
      <c r="BN40" s="17">
        <f t="shared" si="47"/>
        <v>3.787878787878788E-3</v>
      </c>
      <c r="BO40" s="16"/>
      <c r="BP40" s="16"/>
      <c r="BQ40" s="16"/>
      <c r="BR40" s="16"/>
      <c r="BS40" s="16"/>
      <c r="BT40" s="16"/>
      <c r="BU40" s="16"/>
      <c r="BV40" s="16"/>
    </row>
    <row r="41" spans="5:74" ht="12" customHeight="1" x14ac:dyDescent="0.15">
      <c r="E41" s="18"/>
      <c r="F41" s="24" t="s">
        <v>32</v>
      </c>
      <c r="G41" s="26">
        <f t="shared" si="4"/>
        <v>1</v>
      </c>
      <c r="H41" s="7"/>
      <c r="I41" s="27">
        <f t="shared" si="5"/>
        <v>2.2969452995500825E-2</v>
      </c>
      <c r="J41" s="27">
        <f t="shared" si="6"/>
        <v>6.097560975609756E-2</v>
      </c>
      <c r="K41" s="27">
        <f t="shared" si="7"/>
        <v>0.27681742836845846</v>
      </c>
      <c r="L41" s="27">
        <f t="shared" si="8"/>
        <v>0</v>
      </c>
      <c r="M41" s="27">
        <f t="shared" si="9"/>
        <v>1.6812692398768647E-2</v>
      </c>
      <c r="N41" s="27">
        <f t="shared" si="10"/>
        <v>6.9855552924461287E-2</v>
      </c>
      <c r="O41" s="27">
        <f t="shared" si="11"/>
        <v>0.51183992422448499</v>
      </c>
      <c r="P41" s="27">
        <f t="shared" si="12"/>
        <v>4.0729339332228269E-2</v>
      </c>
      <c r="Q41" s="27">
        <f t="shared" si="13"/>
        <v>0</v>
      </c>
      <c r="R41" s="27">
        <f t="shared" si="14"/>
        <v>0</v>
      </c>
      <c r="U41" s="18"/>
      <c r="V41" s="24" t="s">
        <v>32</v>
      </c>
      <c r="W41" s="26">
        <f t="shared" si="15"/>
        <v>1</v>
      </c>
      <c r="X41" s="7"/>
      <c r="Y41" s="27">
        <f t="shared" si="16"/>
        <v>1.8354055654233273E-2</v>
      </c>
      <c r="Z41" s="27">
        <f t="shared" si="17"/>
        <v>4.5589105979869746E-2</v>
      </c>
      <c r="AA41" s="27">
        <f t="shared" si="18"/>
        <v>0.26050917702782711</v>
      </c>
      <c r="AB41" s="27">
        <f t="shared" si="19"/>
        <v>0</v>
      </c>
      <c r="AC41" s="27">
        <f t="shared" si="20"/>
        <v>1.8354055654233273E-2</v>
      </c>
      <c r="AD41" s="27">
        <f t="shared" si="21"/>
        <v>6.6311426879810537E-2</v>
      </c>
      <c r="AE41" s="27">
        <f t="shared" si="22"/>
        <v>0.53878034339846059</v>
      </c>
      <c r="AF41" s="27">
        <f t="shared" si="23"/>
        <v>5.2101835405565428E-2</v>
      </c>
      <c r="AG41" s="27">
        <f t="shared" si="24"/>
        <v>0</v>
      </c>
      <c r="AH41" s="27">
        <f t="shared" si="25"/>
        <v>0</v>
      </c>
      <c r="AK41" s="18"/>
      <c r="AL41" s="24" t="s">
        <v>32</v>
      </c>
      <c r="AM41" s="26">
        <f t="shared" si="26"/>
        <v>1</v>
      </c>
      <c r="AN41" s="7"/>
      <c r="AO41" s="27">
        <f t="shared" si="27"/>
        <v>2.3176936122102882E-2</v>
      </c>
      <c r="AP41" s="27">
        <f t="shared" si="28"/>
        <v>7.5749010740531364E-2</v>
      </c>
      <c r="AQ41" s="27">
        <f t="shared" si="29"/>
        <v>0.25664217071791967</v>
      </c>
      <c r="AR41" s="27">
        <f t="shared" si="30"/>
        <v>0</v>
      </c>
      <c r="AS41" s="27">
        <f t="shared" si="31"/>
        <v>1.4132278123233463E-2</v>
      </c>
      <c r="AT41" s="27">
        <f t="shared" si="32"/>
        <v>5.8224985867721867E-2</v>
      </c>
      <c r="AU41" s="27">
        <f t="shared" si="33"/>
        <v>0.54211418880723561</v>
      </c>
      <c r="AV41" s="27">
        <f t="shared" si="34"/>
        <v>2.996042962125494E-2</v>
      </c>
      <c r="AW41" s="27">
        <f t="shared" si="35"/>
        <v>0</v>
      </c>
      <c r="AX41" s="27">
        <f t="shared" si="36"/>
        <v>0</v>
      </c>
      <c r="BA41" s="18"/>
      <c r="BB41" s="24" t="s">
        <v>32</v>
      </c>
      <c r="BC41" s="26">
        <f t="shared" si="37"/>
        <v>1</v>
      </c>
      <c r="BD41" s="7"/>
      <c r="BE41" s="27">
        <f t="shared" si="38"/>
        <v>2.5280898876404494E-2</v>
      </c>
      <c r="BF41" s="27">
        <f t="shared" si="39"/>
        <v>6.8469101123595499E-2</v>
      </c>
      <c r="BG41" s="27">
        <f t="shared" si="40"/>
        <v>0.29073033707865165</v>
      </c>
      <c r="BH41" s="27">
        <f t="shared" si="41"/>
        <v>0</v>
      </c>
      <c r="BI41" s="27">
        <f t="shared" si="42"/>
        <v>1.7907303370786519E-2</v>
      </c>
      <c r="BJ41" s="27">
        <f t="shared" si="43"/>
        <v>9.1994382022471899E-2</v>
      </c>
      <c r="BK41" s="27">
        <f t="shared" si="44"/>
        <v>0.4624297752808989</v>
      </c>
      <c r="BL41" s="27">
        <f t="shared" si="45"/>
        <v>4.3188202247191013E-2</v>
      </c>
      <c r="BM41" s="27">
        <f t="shared" si="46"/>
        <v>0</v>
      </c>
      <c r="BN41" s="27">
        <f t="shared" si="47"/>
        <v>0</v>
      </c>
    </row>
    <row r="42" spans="5:74" ht="12" customHeight="1" x14ac:dyDescent="0.15">
      <c r="E42" s="12" t="s">
        <v>33</v>
      </c>
      <c r="F42" s="13" t="s">
        <v>9</v>
      </c>
      <c r="G42" s="22">
        <f t="shared" si="4"/>
        <v>1</v>
      </c>
      <c r="H42" s="7"/>
      <c r="I42" s="17">
        <f t="shared" si="5"/>
        <v>0</v>
      </c>
      <c r="J42" s="17">
        <f t="shared" si="6"/>
        <v>2.7627511591962913E-2</v>
      </c>
      <c r="K42" s="17">
        <f t="shared" si="7"/>
        <v>9.1769706336939736E-3</v>
      </c>
      <c r="L42" s="17">
        <f t="shared" si="8"/>
        <v>0</v>
      </c>
      <c r="M42" s="17">
        <f t="shared" si="9"/>
        <v>0</v>
      </c>
      <c r="N42" s="17">
        <f t="shared" si="10"/>
        <v>0</v>
      </c>
      <c r="O42" s="17">
        <f t="shared" si="11"/>
        <v>3.9654173106646061E-2</v>
      </c>
      <c r="P42" s="17">
        <f t="shared" si="12"/>
        <v>0</v>
      </c>
      <c r="Q42" s="17">
        <f t="shared" si="13"/>
        <v>0.92354134466769711</v>
      </c>
      <c r="R42" s="17">
        <f t="shared" si="14"/>
        <v>0</v>
      </c>
      <c r="U42" s="12" t="s">
        <v>33</v>
      </c>
      <c r="V42" s="13" t="s">
        <v>9</v>
      </c>
      <c r="W42" s="22">
        <f t="shared" si="15"/>
        <v>1</v>
      </c>
      <c r="X42" s="7"/>
      <c r="Y42" s="17">
        <f t="shared" si="16"/>
        <v>0</v>
      </c>
      <c r="Z42" s="17">
        <f t="shared" si="17"/>
        <v>1.206252123683316E-2</v>
      </c>
      <c r="AA42" s="17">
        <f t="shared" si="18"/>
        <v>9.6839959225280305E-3</v>
      </c>
      <c r="AB42" s="17">
        <f t="shared" si="19"/>
        <v>0</v>
      </c>
      <c r="AC42" s="17">
        <f t="shared" si="20"/>
        <v>0</v>
      </c>
      <c r="AD42" s="17">
        <f t="shared" si="21"/>
        <v>0</v>
      </c>
      <c r="AE42" s="17">
        <f t="shared" si="22"/>
        <v>3.3299354400271826E-2</v>
      </c>
      <c r="AF42" s="17">
        <f t="shared" si="23"/>
        <v>0</v>
      </c>
      <c r="AG42" s="17">
        <f t="shared" si="24"/>
        <v>0.94495412844036697</v>
      </c>
      <c r="AH42" s="17">
        <f t="shared" si="25"/>
        <v>0</v>
      </c>
      <c r="AK42" s="12" t="s">
        <v>33</v>
      </c>
      <c r="AL42" s="13" t="s">
        <v>9</v>
      </c>
      <c r="AM42" s="22">
        <f t="shared" si="26"/>
        <v>1</v>
      </c>
      <c r="AN42" s="7"/>
      <c r="AO42" s="17">
        <f t="shared" si="27"/>
        <v>0</v>
      </c>
      <c r="AP42" s="17">
        <f t="shared" si="28"/>
        <v>1.8286814244465831E-2</v>
      </c>
      <c r="AQ42" s="17">
        <f t="shared" si="29"/>
        <v>7.4590952839268532E-3</v>
      </c>
      <c r="AR42" s="17">
        <f t="shared" si="30"/>
        <v>0</v>
      </c>
      <c r="AS42" s="17">
        <f t="shared" si="31"/>
        <v>0</v>
      </c>
      <c r="AT42" s="17">
        <f t="shared" si="32"/>
        <v>0</v>
      </c>
      <c r="AU42" s="17">
        <f t="shared" si="33"/>
        <v>4.2589027911453324E-2</v>
      </c>
      <c r="AV42" s="17">
        <f t="shared" si="34"/>
        <v>0</v>
      </c>
      <c r="AW42" s="17">
        <f t="shared" si="35"/>
        <v>0.93166506256015402</v>
      </c>
      <c r="AX42" s="17">
        <f t="shared" si="36"/>
        <v>0</v>
      </c>
      <c r="BA42" s="12" t="s">
        <v>33</v>
      </c>
      <c r="BB42" s="13" t="s">
        <v>9</v>
      </c>
      <c r="BC42" s="22">
        <f t="shared" si="37"/>
        <v>1</v>
      </c>
      <c r="BD42" s="7"/>
      <c r="BE42" s="17">
        <f t="shared" si="38"/>
        <v>0</v>
      </c>
      <c r="BF42" s="17">
        <f t="shared" si="39"/>
        <v>5.7961131946812135E-2</v>
      </c>
      <c r="BG42" s="17">
        <f t="shared" si="40"/>
        <v>1.1762700306853051E-2</v>
      </c>
      <c r="BH42" s="17">
        <f t="shared" si="41"/>
        <v>0</v>
      </c>
      <c r="BI42" s="17">
        <f t="shared" si="42"/>
        <v>0</v>
      </c>
      <c r="BJ42" s="17">
        <f t="shared" si="43"/>
        <v>0</v>
      </c>
      <c r="BK42" s="17">
        <f t="shared" si="44"/>
        <v>5.1483123082168424E-2</v>
      </c>
      <c r="BL42" s="17">
        <f t="shared" si="45"/>
        <v>0</v>
      </c>
      <c r="BM42" s="17">
        <f t="shared" si="46"/>
        <v>0.8787930446641663</v>
      </c>
      <c r="BN42" s="17">
        <f t="shared" si="47"/>
        <v>0</v>
      </c>
    </row>
    <row r="43" spans="5:74" ht="12" customHeight="1" x14ac:dyDescent="0.15">
      <c r="E43" s="18"/>
      <c r="F43" s="24" t="s">
        <v>32</v>
      </c>
      <c r="G43" s="26">
        <f t="shared" si="4"/>
        <v>1</v>
      </c>
      <c r="H43" s="7"/>
      <c r="I43" s="27">
        <f t="shared" si="5"/>
        <v>9.8588279000650147E-2</v>
      </c>
      <c r="J43" s="27">
        <f t="shared" si="6"/>
        <v>0</v>
      </c>
      <c r="K43" s="27">
        <f t="shared" si="7"/>
        <v>0</v>
      </c>
      <c r="L43" s="27">
        <f t="shared" si="8"/>
        <v>0</v>
      </c>
      <c r="M43" s="27">
        <f t="shared" si="9"/>
        <v>0</v>
      </c>
      <c r="N43" s="27">
        <f t="shared" si="10"/>
        <v>3.8590136528280861E-2</v>
      </c>
      <c r="O43" s="27">
        <f t="shared" si="11"/>
        <v>0</v>
      </c>
      <c r="P43" s="27">
        <f t="shared" si="12"/>
        <v>5.5725828921705215E-4</v>
      </c>
      <c r="Q43" s="27">
        <f t="shared" si="13"/>
        <v>0</v>
      </c>
      <c r="R43" s="27">
        <f t="shared" si="14"/>
        <v>0.862264326181852</v>
      </c>
      <c r="S43" s="16"/>
      <c r="T43" s="16"/>
      <c r="U43" s="18"/>
      <c r="V43" s="24" t="s">
        <v>32</v>
      </c>
      <c r="W43" s="26">
        <f t="shared" si="15"/>
        <v>1</v>
      </c>
      <c r="X43" s="7"/>
      <c r="Y43" s="27">
        <f t="shared" si="16"/>
        <v>6.9898753894081012E-2</v>
      </c>
      <c r="Z43" s="27">
        <f t="shared" si="17"/>
        <v>0</v>
      </c>
      <c r="AA43" s="27">
        <f t="shared" si="18"/>
        <v>0</v>
      </c>
      <c r="AB43" s="27">
        <f t="shared" si="19"/>
        <v>0</v>
      </c>
      <c r="AC43" s="27">
        <f t="shared" si="20"/>
        <v>0</v>
      </c>
      <c r="AD43" s="27">
        <f t="shared" si="21"/>
        <v>2.3169781931464174E-2</v>
      </c>
      <c r="AE43" s="27">
        <f t="shared" si="22"/>
        <v>0</v>
      </c>
      <c r="AF43" s="27">
        <f t="shared" si="23"/>
        <v>5.8411214953271024E-4</v>
      </c>
      <c r="AG43" s="27">
        <f t="shared" si="24"/>
        <v>0</v>
      </c>
      <c r="AH43" s="27">
        <f t="shared" si="25"/>
        <v>0.90634735202492211</v>
      </c>
      <c r="AI43" s="16"/>
      <c r="AJ43" s="16"/>
      <c r="AK43" s="18"/>
      <c r="AL43" s="24" t="s">
        <v>32</v>
      </c>
      <c r="AM43" s="26">
        <f t="shared" si="26"/>
        <v>1</v>
      </c>
      <c r="AN43" s="7"/>
      <c r="AO43" s="27">
        <f t="shared" si="27"/>
        <v>0.10265528686581317</v>
      </c>
      <c r="AP43" s="27">
        <f t="shared" si="28"/>
        <v>0</v>
      </c>
      <c r="AQ43" s="27">
        <f t="shared" si="29"/>
        <v>0</v>
      </c>
      <c r="AR43" s="27">
        <f t="shared" si="30"/>
        <v>0</v>
      </c>
      <c r="AS43" s="27">
        <f t="shared" si="31"/>
        <v>0</v>
      </c>
      <c r="AT43" s="27">
        <f t="shared" si="32"/>
        <v>3.2005689900426744E-2</v>
      </c>
      <c r="AU43" s="27">
        <f t="shared" si="33"/>
        <v>0</v>
      </c>
      <c r="AV43" s="27">
        <f t="shared" si="34"/>
        <v>4.74158368895211E-4</v>
      </c>
      <c r="AW43" s="27">
        <f t="shared" si="35"/>
        <v>0</v>
      </c>
      <c r="AX43" s="27">
        <f t="shared" si="36"/>
        <v>0.86486486486486491</v>
      </c>
      <c r="AY43" s="16"/>
      <c r="AZ43" s="16"/>
      <c r="BA43" s="18"/>
      <c r="BB43" s="24" t="s">
        <v>32</v>
      </c>
      <c r="BC43" s="26">
        <f t="shared" si="37"/>
        <v>1</v>
      </c>
      <c r="BD43" s="7"/>
      <c r="BE43" s="27">
        <f t="shared" si="38"/>
        <v>9.6516276413478014E-2</v>
      </c>
      <c r="BF43" s="27">
        <f t="shared" si="39"/>
        <v>0</v>
      </c>
      <c r="BG43" s="27">
        <f t="shared" si="40"/>
        <v>0</v>
      </c>
      <c r="BH43" s="27">
        <f t="shared" si="41"/>
        <v>0</v>
      </c>
      <c r="BI43" s="27">
        <f t="shared" si="42"/>
        <v>0</v>
      </c>
      <c r="BJ43" s="27">
        <f t="shared" si="43"/>
        <v>5.5825242718446605E-2</v>
      </c>
      <c r="BK43" s="27">
        <f t="shared" si="44"/>
        <v>0</v>
      </c>
      <c r="BL43" s="27">
        <f t="shared" si="45"/>
        <v>2.8555111364934324E-4</v>
      </c>
      <c r="BM43" s="27">
        <f t="shared" si="46"/>
        <v>0</v>
      </c>
      <c r="BN43" s="27">
        <f t="shared" si="47"/>
        <v>0.84737292975442602</v>
      </c>
      <c r="BO43" s="16"/>
      <c r="BP43" s="16"/>
      <c r="BQ43" s="16"/>
      <c r="BR43" s="16"/>
      <c r="BS43" s="16"/>
      <c r="BT43" s="16"/>
      <c r="BU43" s="16"/>
      <c r="BV43" s="16"/>
    </row>
    <row r="44" spans="5:74" ht="12" customHeight="1" x14ac:dyDescent="0.15">
      <c r="E44" s="12" t="s">
        <v>3</v>
      </c>
      <c r="F44" s="13" t="s">
        <v>4</v>
      </c>
      <c r="G44" s="22">
        <f t="shared" si="4"/>
        <v>1</v>
      </c>
      <c r="H44" s="7"/>
      <c r="I44" s="17">
        <f t="shared" si="5"/>
        <v>0.36241731135777555</v>
      </c>
      <c r="J44" s="17">
        <f t="shared" si="6"/>
        <v>0</v>
      </c>
      <c r="K44" s="17">
        <f t="shared" si="7"/>
        <v>0</v>
      </c>
      <c r="L44" s="17">
        <f t="shared" si="8"/>
        <v>0</v>
      </c>
      <c r="M44" s="17">
        <f t="shared" si="9"/>
        <v>7.8439286915573503E-2</v>
      </c>
      <c r="N44" s="17">
        <f t="shared" si="10"/>
        <v>0.55860522480098662</v>
      </c>
      <c r="O44" s="17">
        <f t="shared" si="11"/>
        <v>0</v>
      </c>
      <c r="P44" s="17">
        <f t="shared" si="12"/>
        <v>5.3817692566431226E-4</v>
      </c>
      <c r="Q44" s="17">
        <f t="shared" si="13"/>
        <v>0</v>
      </c>
      <c r="R44" s="17">
        <f t="shared" si="14"/>
        <v>0</v>
      </c>
      <c r="U44" s="12" t="s">
        <v>3</v>
      </c>
      <c r="V44" s="13" t="s">
        <v>4</v>
      </c>
      <c r="W44" s="22">
        <f t="shared" si="15"/>
        <v>1</v>
      </c>
      <c r="X44" s="7"/>
      <c r="Y44" s="17">
        <f t="shared" si="16"/>
        <v>0.39502173054128809</v>
      </c>
      <c r="Z44" s="17">
        <f t="shared" si="17"/>
        <v>0</v>
      </c>
      <c r="AA44" s="17">
        <f t="shared" si="18"/>
        <v>0</v>
      </c>
      <c r="AB44" s="17">
        <f t="shared" si="19"/>
        <v>0</v>
      </c>
      <c r="AC44" s="17">
        <f t="shared" si="20"/>
        <v>0.10762544448834453</v>
      </c>
      <c r="AD44" s="17">
        <f t="shared" si="21"/>
        <v>0.49711576451995271</v>
      </c>
      <c r="AE44" s="17">
        <f t="shared" si="22"/>
        <v>0</v>
      </c>
      <c r="AF44" s="17">
        <f t="shared" si="23"/>
        <v>2.3706045041485587E-4</v>
      </c>
      <c r="AG44" s="17">
        <f t="shared" si="24"/>
        <v>0</v>
      </c>
      <c r="AH44" s="17">
        <f t="shared" si="25"/>
        <v>0</v>
      </c>
      <c r="AK44" s="12" t="s">
        <v>3</v>
      </c>
      <c r="AL44" s="13" t="s">
        <v>4</v>
      </c>
      <c r="AM44" s="22">
        <f t="shared" si="26"/>
        <v>1</v>
      </c>
      <c r="AN44" s="7"/>
      <c r="AO44" s="17">
        <f t="shared" si="27"/>
        <v>0.36328549029067669</v>
      </c>
      <c r="AP44" s="17">
        <f t="shared" si="28"/>
        <v>0</v>
      </c>
      <c r="AQ44" s="17">
        <f t="shared" si="29"/>
        <v>0</v>
      </c>
      <c r="AR44" s="17">
        <f t="shared" si="30"/>
        <v>0</v>
      </c>
      <c r="AS44" s="17">
        <f t="shared" si="31"/>
        <v>7.3332529248582801E-2</v>
      </c>
      <c r="AT44" s="17">
        <f t="shared" si="32"/>
        <v>0.56277891689784099</v>
      </c>
      <c r="AU44" s="17">
        <f t="shared" si="33"/>
        <v>0</v>
      </c>
      <c r="AV44" s="17">
        <f t="shared" si="34"/>
        <v>6.0306356289952954E-4</v>
      </c>
      <c r="AW44" s="17">
        <f t="shared" si="35"/>
        <v>0</v>
      </c>
      <c r="AX44" s="17">
        <f t="shared" si="36"/>
        <v>0</v>
      </c>
      <c r="BA44" s="12" t="s">
        <v>3</v>
      </c>
      <c r="BB44" s="13" t="s">
        <v>4</v>
      </c>
      <c r="BC44" s="22">
        <f t="shared" si="37"/>
        <v>1</v>
      </c>
      <c r="BD44" s="7"/>
      <c r="BE44" s="17">
        <f t="shared" si="38"/>
        <v>0.32660332541567699</v>
      </c>
      <c r="BF44" s="17">
        <f t="shared" si="39"/>
        <v>0</v>
      </c>
      <c r="BG44" s="17">
        <f t="shared" si="40"/>
        <v>0</v>
      </c>
      <c r="BH44" s="17">
        <f t="shared" si="41"/>
        <v>0</v>
      </c>
      <c r="BI44" s="17">
        <f t="shared" si="42"/>
        <v>6.3687648456056997E-2</v>
      </c>
      <c r="BJ44" s="17">
        <f t="shared" si="43"/>
        <v>0.60926365795724469</v>
      </c>
      <c r="BK44" s="17">
        <f t="shared" si="44"/>
        <v>0</v>
      </c>
      <c r="BL44" s="17">
        <f t="shared" si="45"/>
        <v>4.4536817102137764E-4</v>
      </c>
      <c r="BM44" s="17">
        <f t="shared" si="46"/>
        <v>0</v>
      </c>
      <c r="BN44" s="17">
        <f t="shared" si="47"/>
        <v>0</v>
      </c>
    </row>
    <row r="45" spans="5:74" ht="12" customHeight="1" x14ac:dyDescent="0.15">
      <c r="E45" s="18"/>
      <c r="F45" s="24" t="s">
        <v>9</v>
      </c>
      <c r="G45" s="26">
        <f t="shared" si="4"/>
        <v>1</v>
      </c>
      <c r="H45" s="7"/>
      <c r="I45" s="27">
        <f t="shared" si="5"/>
        <v>0</v>
      </c>
      <c r="J45" s="27">
        <f t="shared" si="6"/>
        <v>0.71462855660295777</v>
      </c>
      <c r="K45" s="27">
        <f t="shared" si="7"/>
        <v>0.12898901669117016</v>
      </c>
      <c r="L45" s="27">
        <f t="shared" si="8"/>
        <v>1.0053619302949065E-2</v>
      </c>
      <c r="M45" s="27">
        <f t="shared" si="9"/>
        <v>0</v>
      </c>
      <c r="N45" s="27">
        <f t="shared" si="10"/>
        <v>0</v>
      </c>
      <c r="O45" s="27">
        <f t="shared" si="11"/>
        <v>0.1462423246562311</v>
      </c>
      <c r="P45" s="27">
        <f t="shared" si="12"/>
        <v>8.6482746692034961E-5</v>
      </c>
      <c r="Q45" s="27">
        <f t="shared" si="13"/>
        <v>0</v>
      </c>
      <c r="R45" s="27">
        <f t="shared" si="14"/>
        <v>0</v>
      </c>
      <c r="S45" s="16"/>
      <c r="T45" s="16"/>
      <c r="U45" s="18"/>
      <c r="V45" s="24" t="s">
        <v>9</v>
      </c>
      <c r="W45" s="26">
        <f t="shared" si="15"/>
        <v>1</v>
      </c>
      <c r="X45" s="7"/>
      <c r="Y45" s="27">
        <f t="shared" si="16"/>
        <v>0</v>
      </c>
      <c r="Z45" s="27">
        <f t="shared" si="17"/>
        <v>0.68828467996610931</v>
      </c>
      <c r="AA45" s="27">
        <f t="shared" si="18"/>
        <v>0.15165986289763533</v>
      </c>
      <c r="AB45" s="27">
        <f t="shared" si="19"/>
        <v>1.8793807286451511E-2</v>
      </c>
      <c r="AC45" s="27">
        <f t="shared" si="20"/>
        <v>0</v>
      </c>
      <c r="AD45" s="27">
        <f t="shared" si="21"/>
        <v>0</v>
      </c>
      <c r="AE45" s="27">
        <f t="shared" si="22"/>
        <v>0.14110760224909497</v>
      </c>
      <c r="AF45" s="27">
        <f t="shared" si="23"/>
        <v>1.5404760070861895E-4</v>
      </c>
      <c r="AG45" s="27">
        <f t="shared" si="24"/>
        <v>0</v>
      </c>
      <c r="AH45" s="27">
        <f t="shared" si="25"/>
        <v>0</v>
      </c>
      <c r="AI45" s="16"/>
      <c r="AJ45" s="16"/>
      <c r="AK45" s="18"/>
      <c r="AL45" s="24" t="s">
        <v>9</v>
      </c>
      <c r="AM45" s="26">
        <f t="shared" si="26"/>
        <v>1</v>
      </c>
      <c r="AN45" s="7"/>
      <c r="AO45" s="27">
        <f t="shared" si="27"/>
        <v>0</v>
      </c>
      <c r="AP45" s="27">
        <f t="shared" si="28"/>
        <v>0.71308110507045375</v>
      </c>
      <c r="AQ45" s="27">
        <f t="shared" si="29"/>
        <v>0.12093642516365251</v>
      </c>
      <c r="AR45" s="27">
        <f t="shared" si="30"/>
        <v>7.7665594141795198E-3</v>
      </c>
      <c r="AS45" s="27">
        <f t="shared" si="31"/>
        <v>0</v>
      </c>
      <c r="AT45" s="27">
        <f t="shared" si="32"/>
        <v>0</v>
      </c>
      <c r="AU45" s="27">
        <f t="shared" si="33"/>
        <v>0.1582159103517142</v>
      </c>
      <c r="AV45" s="27">
        <f t="shared" si="34"/>
        <v>0</v>
      </c>
      <c r="AW45" s="27">
        <f t="shared" si="35"/>
        <v>0</v>
      </c>
      <c r="AX45" s="27">
        <f t="shared" si="36"/>
        <v>0</v>
      </c>
      <c r="AY45" s="16"/>
      <c r="AZ45" s="16"/>
      <c r="BA45" s="18"/>
      <c r="BB45" s="24" t="s">
        <v>9</v>
      </c>
      <c r="BC45" s="26">
        <f t="shared" si="37"/>
        <v>1</v>
      </c>
      <c r="BD45" s="7"/>
      <c r="BE45" s="27">
        <f t="shared" si="38"/>
        <v>0</v>
      </c>
      <c r="BF45" s="27">
        <f t="shared" si="39"/>
        <v>0.74387733371193299</v>
      </c>
      <c r="BG45" s="27">
        <f t="shared" si="40"/>
        <v>0.10875275076311494</v>
      </c>
      <c r="BH45" s="27">
        <f t="shared" si="41"/>
        <v>5.8209696883651596E-3</v>
      </c>
      <c r="BI45" s="27">
        <f t="shared" si="42"/>
        <v>0</v>
      </c>
      <c r="BJ45" s="27">
        <f t="shared" si="43"/>
        <v>0</v>
      </c>
      <c r="BK45" s="27">
        <f t="shared" si="44"/>
        <v>0.14147795840136299</v>
      </c>
      <c r="BL45" s="27">
        <f t="shared" si="45"/>
        <v>7.0987435223965377E-5</v>
      </c>
      <c r="BM45" s="27">
        <f t="shared" si="46"/>
        <v>0</v>
      </c>
      <c r="BN45" s="27">
        <f t="shared" si="47"/>
        <v>0</v>
      </c>
      <c r="BO45" s="16"/>
      <c r="BP45" s="16"/>
      <c r="BQ45" s="16"/>
      <c r="BR45" s="16"/>
      <c r="BS45" s="16"/>
      <c r="BT45" s="16"/>
      <c r="BU45" s="16"/>
      <c r="BV45" s="16"/>
    </row>
    <row r="46" spans="5:74" ht="12" customHeight="1" x14ac:dyDescent="0.15">
      <c r="H46" s="7"/>
      <c r="X46" s="7"/>
      <c r="AN46" s="7"/>
      <c r="BD46" s="7"/>
    </row>
    <row r="47" spans="5:74" s="34" customFormat="1" ht="12" customHeight="1" x14ac:dyDescent="0.15">
      <c r="E47" s="40" t="s">
        <v>7</v>
      </c>
      <c r="F47" s="41" t="s">
        <v>8</v>
      </c>
      <c r="G47" s="42" t="s">
        <v>0</v>
      </c>
      <c r="H47" s="43"/>
      <c r="I47" s="42" t="s">
        <v>50</v>
      </c>
      <c r="J47" s="42"/>
      <c r="K47" s="42"/>
      <c r="L47" s="42"/>
      <c r="M47" s="42"/>
      <c r="N47" s="42"/>
      <c r="O47" s="42"/>
      <c r="P47" s="42"/>
      <c r="Q47" s="42"/>
      <c r="R47" s="42"/>
      <c r="U47" s="35" t="s">
        <v>7</v>
      </c>
      <c r="V47" s="36" t="s">
        <v>8</v>
      </c>
      <c r="W47" s="37" t="s">
        <v>0</v>
      </c>
      <c r="X47" s="38"/>
      <c r="Y47" s="37" t="s">
        <v>50</v>
      </c>
      <c r="Z47" s="37"/>
      <c r="AA47" s="37"/>
      <c r="AB47" s="37"/>
      <c r="AC47" s="37"/>
      <c r="AD47" s="37"/>
      <c r="AE47" s="37"/>
      <c r="AF47" s="37"/>
      <c r="AG47" s="37"/>
      <c r="AH47" s="37"/>
      <c r="AK47" s="35" t="s">
        <v>7</v>
      </c>
      <c r="AL47" s="36" t="s">
        <v>8</v>
      </c>
      <c r="AM47" s="37" t="s">
        <v>0</v>
      </c>
      <c r="AN47" s="38"/>
      <c r="AO47" s="37" t="s">
        <v>50</v>
      </c>
      <c r="AP47" s="37"/>
      <c r="AQ47" s="37"/>
      <c r="AR47" s="37"/>
      <c r="AS47" s="37"/>
      <c r="AT47" s="37"/>
      <c r="AU47" s="37"/>
      <c r="AV47" s="37"/>
      <c r="AW47" s="37"/>
      <c r="AX47" s="37"/>
      <c r="BA47" s="35" t="s">
        <v>7</v>
      </c>
      <c r="BB47" s="36" t="s">
        <v>8</v>
      </c>
      <c r="BC47" s="37" t="s">
        <v>0</v>
      </c>
      <c r="BD47" s="38"/>
      <c r="BE47" s="37" t="s">
        <v>50</v>
      </c>
      <c r="BF47" s="37"/>
      <c r="BG47" s="37"/>
      <c r="BH47" s="37"/>
      <c r="BI47" s="37"/>
      <c r="BJ47" s="37"/>
      <c r="BK47" s="37"/>
      <c r="BL47" s="37"/>
      <c r="BM47" s="37"/>
      <c r="BN47" s="37"/>
    </row>
    <row r="48" spans="5:74" s="34" customFormat="1" ht="12" customHeight="1" x14ac:dyDescent="0.15">
      <c r="E48" s="35"/>
      <c r="F48" s="36"/>
      <c r="G48" s="37"/>
      <c r="H48" s="38"/>
      <c r="I48" s="37" t="s">
        <v>12</v>
      </c>
      <c r="J48" s="37" t="s">
        <v>13</v>
      </c>
      <c r="K48" s="39" t="s">
        <v>14</v>
      </c>
      <c r="L48" s="39" t="s">
        <v>15</v>
      </c>
      <c r="M48" s="39" t="s">
        <v>16</v>
      </c>
      <c r="N48" s="39" t="s">
        <v>17</v>
      </c>
      <c r="O48" s="39" t="s">
        <v>18</v>
      </c>
      <c r="P48" s="39" t="s">
        <v>19</v>
      </c>
      <c r="Q48" s="39" t="s">
        <v>20</v>
      </c>
      <c r="R48" s="39" t="s">
        <v>21</v>
      </c>
      <c r="U48" s="35"/>
      <c r="V48" s="36"/>
      <c r="W48" s="37"/>
      <c r="X48" s="38"/>
      <c r="Y48" s="37" t="s">
        <v>12</v>
      </c>
      <c r="Z48" s="37" t="s">
        <v>13</v>
      </c>
      <c r="AA48" s="39" t="s">
        <v>14</v>
      </c>
      <c r="AB48" s="39" t="s">
        <v>15</v>
      </c>
      <c r="AC48" s="39" t="s">
        <v>16</v>
      </c>
      <c r="AD48" s="39" t="s">
        <v>17</v>
      </c>
      <c r="AE48" s="39" t="s">
        <v>18</v>
      </c>
      <c r="AF48" s="39" t="s">
        <v>19</v>
      </c>
      <c r="AG48" s="39" t="s">
        <v>20</v>
      </c>
      <c r="AH48" s="39" t="s">
        <v>21</v>
      </c>
      <c r="AK48" s="35"/>
      <c r="AL48" s="36"/>
      <c r="AM48" s="37"/>
      <c r="AN48" s="38"/>
      <c r="AO48" s="37" t="s">
        <v>12</v>
      </c>
      <c r="AP48" s="37" t="s">
        <v>13</v>
      </c>
      <c r="AQ48" s="39" t="s">
        <v>14</v>
      </c>
      <c r="AR48" s="39" t="s">
        <v>15</v>
      </c>
      <c r="AS48" s="39" t="s">
        <v>16</v>
      </c>
      <c r="AT48" s="39" t="s">
        <v>17</v>
      </c>
      <c r="AU48" s="39" t="s">
        <v>18</v>
      </c>
      <c r="AV48" s="39" t="s">
        <v>19</v>
      </c>
      <c r="AW48" s="39" t="s">
        <v>20</v>
      </c>
      <c r="AX48" s="39" t="s">
        <v>21</v>
      </c>
      <c r="BA48" s="35"/>
      <c r="BB48" s="36"/>
      <c r="BC48" s="37"/>
      <c r="BD48" s="38"/>
      <c r="BE48" s="37" t="s">
        <v>12</v>
      </c>
      <c r="BF48" s="37" t="s">
        <v>13</v>
      </c>
      <c r="BG48" s="39" t="s">
        <v>14</v>
      </c>
      <c r="BH48" s="39" t="s">
        <v>15</v>
      </c>
      <c r="BI48" s="39" t="s">
        <v>16</v>
      </c>
      <c r="BJ48" s="39" t="s">
        <v>17</v>
      </c>
      <c r="BK48" s="39" t="s">
        <v>18</v>
      </c>
      <c r="BL48" s="39" t="s">
        <v>19</v>
      </c>
      <c r="BM48" s="39" t="s">
        <v>20</v>
      </c>
      <c r="BN48" s="39" t="s">
        <v>21</v>
      </c>
    </row>
    <row r="49" spans="1:66" ht="12" customHeight="1" x14ac:dyDescent="0.15">
      <c r="A49" s="30" t="s">
        <v>46</v>
      </c>
      <c r="B49" s="29"/>
      <c r="C49" s="29"/>
      <c r="E49" s="12" t="s">
        <v>23</v>
      </c>
      <c r="F49" s="13" t="s">
        <v>9</v>
      </c>
      <c r="G49" s="21">
        <f>SUM(I49:R49)</f>
        <v>17313.599999999999</v>
      </c>
      <c r="H49" s="7"/>
      <c r="I49" s="14">
        <v>0</v>
      </c>
      <c r="J49" s="14">
        <v>2583.6000000000004</v>
      </c>
      <c r="K49" s="14">
        <v>245</v>
      </c>
      <c r="L49" s="14">
        <v>38.799999999999997</v>
      </c>
      <c r="M49" s="14">
        <v>341.4</v>
      </c>
      <c r="N49" s="14">
        <v>12892.8</v>
      </c>
      <c r="O49" s="14">
        <v>562.20000000000005</v>
      </c>
      <c r="P49" s="14">
        <v>225.20000000000002</v>
      </c>
      <c r="Q49" s="14">
        <v>424.59999999999997</v>
      </c>
      <c r="R49" s="14">
        <v>0</v>
      </c>
      <c r="U49" s="12" t="s">
        <v>23</v>
      </c>
      <c r="V49" s="13" t="s">
        <v>9</v>
      </c>
      <c r="W49" s="21">
        <f>SUM(Y49:AH49)</f>
        <v>3812.2000000000003</v>
      </c>
      <c r="X49" s="7"/>
      <c r="Y49" s="14">
        <v>0</v>
      </c>
      <c r="Z49" s="14">
        <v>834</v>
      </c>
      <c r="AA49" s="14">
        <v>70</v>
      </c>
      <c r="AB49" s="14">
        <v>6.2</v>
      </c>
      <c r="AC49" s="14">
        <v>59.8</v>
      </c>
      <c r="AD49" s="14">
        <v>2614.2000000000003</v>
      </c>
      <c r="AE49" s="14">
        <v>124</v>
      </c>
      <c r="AF49" s="14">
        <v>32.200000000000003</v>
      </c>
      <c r="AG49" s="14">
        <v>71.800000000000011</v>
      </c>
      <c r="AH49" s="14">
        <v>0</v>
      </c>
      <c r="AK49" s="12" t="s">
        <v>23</v>
      </c>
      <c r="AL49" s="13" t="s">
        <v>9</v>
      </c>
      <c r="AM49" s="21">
        <f>SUM(AO49:AX49)</f>
        <v>3871.2000000000003</v>
      </c>
      <c r="AN49" s="7"/>
      <c r="AO49" s="14">
        <v>0</v>
      </c>
      <c r="AP49" s="14">
        <v>489.6</v>
      </c>
      <c r="AQ49" s="14">
        <v>34.400000000000006</v>
      </c>
      <c r="AR49" s="14">
        <v>8.2000000000000011</v>
      </c>
      <c r="AS49" s="14">
        <v>65.599999999999994</v>
      </c>
      <c r="AT49" s="14">
        <v>3030.6</v>
      </c>
      <c r="AU49" s="14">
        <v>111.8</v>
      </c>
      <c r="AV49" s="14">
        <v>44.4</v>
      </c>
      <c r="AW49" s="14">
        <v>86.6</v>
      </c>
      <c r="AX49" s="14">
        <v>0</v>
      </c>
      <c r="BA49" s="12" t="s">
        <v>23</v>
      </c>
      <c r="BB49" s="13" t="s">
        <v>9</v>
      </c>
      <c r="BC49" s="21">
        <f>SUM(BE49:BN49)</f>
        <v>4732</v>
      </c>
      <c r="BD49" s="7"/>
      <c r="BE49" s="14">
        <v>0</v>
      </c>
      <c r="BF49" s="14">
        <v>668</v>
      </c>
      <c r="BG49" s="14">
        <v>81.399999999999991</v>
      </c>
      <c r="BH49" s="14">
        <v>14.4</v>
      </c>
      <c r="BI49" s="14">
        <v>106.8</v>
      </c>
      <c r="BJ49" s="14">
        <v>3463.2000000000003</v>
      </c>
      <c r="BK49" s="14">
        <v>186</v>
      </c>
      <c r="BL49" s="14">
        <v>77.000000000000014</v>
      </c>
      <c r="BM49" s="14">
        <v>135.19999999999999</v>
      </c>
      <c r="BN49" s="14">
        <v>0</v>
      </c>
    </row>
    <row r="50" spans="1:66" ht="12" customHeight="1" x14ac:dyDescent="0.15">
      <c r="A50" s="2"/>
      <c r="E50" s="18"/>
      <c r="F50" s="24" t="s">
        <v>24</v>
      </c>
      <c r="G50" s="25">
        <f t="shared" ref="G50:G66" si="48">SUM(I50:R50)</f>
        <v>17544.799999999996</v>
      </c>
      <c r="H50" s="7"/>
      <c r="I50" s="23">
        <v>17544.799999999996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U50" s="18"/>
      <c r="V50" s="24" t="s">
        <v>24</v>
      </c>
      <c r="W50" s="25">
        <f t="shared" ref="W50:W66" si="49">SUM(Y50:AH50)</f>
        <v>4310.9999999999982</v>
      </c>
      <c r="X50" s="7"/>
      <c r="Y50" s="23">
        <v>4310.9999999999982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23">
        <v>0</v>
      </c>
      <c r="AG50" s="23">
        <v>0</v>
      </c>
      <c r="AH50" s="23">
        <v>0</v>
      </c>
      <c r="AK50" s="18"/>
      <c r="AL50" s="24" t="s">
        <v>24</v>
      </c>
      <c r="AM50" s="25">
        <f t="shared" ref="AM50:AM66" si="50">SUM(AO50:AX50)</f>
        <v>4076.1999999999994</v>
      </c>
      <c r="AN50" s="7"/>
      <c r="AO50" s="23">
        <v>4076.1999999999994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23">
        <v>0</v>
      </c>
      <c r="AV50" s="23">
        <v>0</v>
      </c>
      <c r="AW50" s="23">
        <v>0</v>
      </c>
      <c r="AX50" s="23">
        <v>0</v>
      </c>
      <c r="BA50" s="18"/>
      <c r="BB50" s="24" t="s">
        <v>24</v>
      </c>
      <c r="BC50" s="25">
        <f t="shared" ref="BC50:BC66" si="51">SUM(BE50:BN50)</f>
        <v>4708.7999999999984</v>
      </c>
      <c r="BD50" s="7"/>
      <c r="BE50" s="23">
        <v>4708.7999999999984</v>
      </c>
      <c r="BF50" s="23">
        <v>0</v>
      </c>
      <c r="BG50" s="23">
        <v>0</v>
      </c>
      <c r="BH50" s="23">
        <v>0</v>
      </c>
      <c r="BI50" s="23">
        <v>0</v>
      </c>
      <c r="BJ50" s="23">
        <v>0</v>
      </c>
      <c r="BK50" s="23">
        <v>0</v>
      </c>
      <c r="BL50" s="23">
        <v>0</v>
      </c>
      <c r="BM50" s="23">
        <v>0</v>
      </c>
      <c r="BN50" s="23">
        <v>0</v>
      </c>
    </row>
    <row r="51" spans="1:66" ht="12" customHeight="1" x14ac:dyDescent="0.15">
      <c r="A51" s="2" t="s">
        <v>36</v>
      </c>
      <c r="E51" s="12" t="s">
        <v>25</v>
      </c>
      <c r="F51" s="13" t="s">
        <v>4</v>
      </c>
      <c r="G51" s="21">
        <f t="shared" si="48"/>
        <v>13221.000000000002</v>
      </c>
      <c r="H51" s="7"/>
      <c r="I51" s="14">
        <v>2795.6</v>
      </c>
      <c r="J51" s="14">
        <v>0</v>
      </c>
      <c r="K51" s="14">
        <v>1339</v>
      </c>
      <c r="L51" s="14">
        <v>103</v>
      </c>
      <c r="M51" s="14">
        <v>707.8</v>
      </c>
      <c r="N51" s="14">
        <v>3732</v>
      </c>
      <c r="O51" s="14">
        <v>4132.6000000000004</v>
      </c>
      <c r="P51" s="14">
        <v>296.59999999999997</v>
      </c>
      <c r="Q51" s="14">
        <v>0</v>
      </c>
      <c r="R51" s="14">
        <v>114.4</v>
      </c>
      <c r="U51" s="12" t="s">
        <v>25</v>
      </c>
      <c r="V51" s="13" t="s">
        <v>4</v>
      </c>
      <c r="W51" s="21">
        <f t="shared" si="49"/>
        <v>2929.3999999999996</v>
      </c>
      <c r="X51" s="7"/>
      <c r="Y51" s="14">
        <v>812.6</v>
      </c>
      <c r="Z51" s="14">
        <v>0</v>
      </c>
      <c r="AA51" s="14">
        <v>315.8</v>
      </c>
      <c r="AB51" s="14">
        <v>15.4</v>
      </c>
      <c r="AC51" s="14">
        <v>105.2</v>
      </c>
      <c r="AD51" s="14">
        <v>983</v>
      </c>
      <c r="AE51" s="14">
        <v>636</v>
      </c>
      <c r="AF51" s="14">
        <v>47.2</v>
      </c>
      <c r="AG51" s="14">
        <v>0</v>
      </c>
      <c r="AH51" s="14">
        <v>14.2</v>
      </c>
      <c r="AK51" s="12" t="s">
        <v>25</v>
      </c>
      <c r="AL51" s="13" t="s">
        <v>4</v>
      </c>
      <c r="AM51" s="21">
        <f t="shared" si="50"/>
        <v>2719.1999999999994</v>
      </c>
      <c r="AN51" s="7"/>
      <c r="AO51" s="14">
        <v>558.6</v>
      </c>
      <c r="AP51" s="14">
        <v>0</v>
      </c>
      <c r="AQ51" s="14">
        <v>299.60000000000002</v>
      </c>
      <c r="AR51" s="14">
        <v>26.8</v>
      </c>
      <c r="AS51" s="14">
        <v>122.8</v>
      </c>
      <c r="AT51" s="14">
        <v>759.4</v>
      </c>
      <c r="AU51" s="14">
        <v>883.6</v>
      </c>
      <c r="AV51" s="14">
        <v>53.199999999999996</v>
      </c>
      <c r="AW51" s="14">
        <v>0</v>
      </c>
      <c r="AX51" s="14">
        <v>15.2</v>
      </c>
      <c r="BA51" s="12" t="s">
        <v>25</v>
      </c>
      <c r="BB51" s="13" t="s">
        <v>4</v>
      </c>
      <c r="BC51" s="21">
        <f t="shared" si="51"/>
        <v>4317.2000000000007</v>
      </c>
      <c r="BD51" s="7"/>
      <c r="BE51" s="14">
        <v>818.8</v>
      </c>
      <c r="BF51" s="14">
        <v>0</v>
      </c>
      <c r="BG51" s="14">
        <v>367.2</v>
      </c>
      <c r="BH51" s="14">
        <v>39</v>
      </c>
      <c r="BI51" s="14">
        <v>303.39999999999998</v>
      </c>
      <c r="BJ51" s="14">
        <v>1172.8</v>
      </c>
      <c r="BK51" s="14">
        <v>1428.4</v>
      </c>
      <c r="BL51" s="14">
        <v>119.60000000000001</v>
      </c>
      <c r="BM51" s="14">
        <v>0</v>
      </c>
      <c r="BN51" s="14">
        <v>68</v>
      </c>
    </row>
    <row r="52" spans="1:66" ht="12" customHeight="1" x14ac:dyDescent="0.15">
      <c r="A52" s="2" t="s">
        <v>37</v>
      </c>
      <c r="E52" s="18"/>
      <c r="F52" s="24" t="s">
        <v>26</v>
      </c>
      <c r="G52" s="25">
        <f t="shared" si="48"/>
        <v>12928.400000000001</v>
      </c>
      <c r="H52" s="7"/>
      <c r="I52" s="23">
        <v>0</v>
      </c>
      <c r="J52" s="23">
        <v>12928.400000000001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U52" s="18"/>
      <c r="V52" s="24" t="s">
        <v>26</v>
      </c>
      <c r="W52" s="25">
        <f t="shared" si="49"/>
        <v>3663.6000000000004</v>
      </c>
      <c r="X52" s="7"/>
      <c r="Y52" s="23">
        <v>0</v>
      </c>
      <c r="Z52" s="23">
        <v>3663.6000000000004</v>
      </c>
      <c r="AA52" s="23">
        <v>0</v>
      </c>
      <c r="AB52" s="23">
        <v>0</v>
      </c>
      <c r="AC52" s="23">
        <v>0</v>
      </c>
      <c r="AD52" s="23">
        <v>0</v>
      </c>
      <c r="AE52" s="23">
        <v>0</v>
      </c>
      <c r="AF52" s="23">
        <v>0</v>
      </c>
      <c r="AG52" s="23">
        <v>0</v>
      </c>
      <c r="AH52" s="23">
        <v>0</v>
      </c>
      <c r="AK52" s="18"/>
      <c r="AL52" s="24" t="s">
        <v>26</v>
      </c>
      <c r="AM52" s="25">
        <f t="shared" si="50"/>
        <v>2651.5999999999995</v>
      </c>
      <c r="AN52" s="7"/>
      <c r="AO52" s="23">
        <v>0</v>
      </c>
      <c r="AP52" s="23">
        <v>2651.5999999999995</v>
      </c>
      <c r="AQ52" s="23">
        <v>0</v>
      </c>
      <c r="AR52" s="23">
        <v>0</v>
      </c>
      <c r="AS52" s="23">
        <v>0</v>
      </c>
      <c r="AT52" s="23">
        <v>0</v>
      </c>
      <c r="AU52" s="23">
        <v>0</v>
      </c>
      <c r="AV52" s="23">
        <v>0</v>
      </c>
      <c r="AW52" s="23">
        <v>0</v>
      </c>
      <c r="AX52" s="23">
        <v>0</v>
      </c>
      <c r="BA52" s="18"/>
      <c r="BB52" s="24" t="s">
        <v>26</v>
      </c>
      <c r="BC52" s="25">
        <f t="shared" si="51"/>
        <v>3551.8</v>
      </c>
      <c r="BD52" s="7"/>
      <c r="BE52" s="23">
        <v>0</v>
      </c>
      <c r="BF52" s="23">
        <v>3551.8</v>
      </c>
      <c r="BG52" s="23">
        <v>0</v>
      </c>
      <c r="BH52" s="23">
        <v>0</v>
      </c>
      <c r="BI52" s="23">
        <v>0</v>
      </c>
      <c r="BJ52" s="23">
        <v>0</v>
      </c>
      <c r="BK52" s="23">
        <v>0</v>
      </c>
      <c r="BL52" s="23">
        <v>0</v>
      </c>
      <c r="BM52" s="23">
        <v>0</v>
      </c>
      <c r="BN52" s="23">
        <v>0</v>
      </c>
    </row>
    <row r="53" spans="1:66" ht="12" customHeight="1" x14ac:dyDescent="0.15">
      <c r="A53" s="2" t="s">
        <v>38</v>
      </c>
      <c r="E53" s="12" t="s">
        <v>27</v>
      </c>
      <c r="F53" s="13" t="s">
        <v>28</v>
      </c>
      <c r="G53" s="21">
        <f t="shared" si="48"/>
        <v>4289</v>
      </c>
      <c r="H53" s="7"/>
      <c r="I53" s="14">
        <v>531.20000000000005</v>
      </c>
      <c r="J53" s="14">
        <v>808.59999999999991</v>
      </c>
      <c r="K53" s="14">
        <v>226.8</v>
      </c>
      <c r="L53" s="14">
        <v>29.000000000000004</v>
      </c>
      <c r="M53" s="14">
        <v>0</v>
      </c>
      <c r="N53" s="14">
        <v>1595.4</v>
      </c>
      <c r="O53" s="14">
        <v>564</v>
      </c>
      <c r="P53" s="14">
        <v>534</v>
      </c>
      <c r="Q53" s="14">
        <v>0</v>
      </c>
      <c r="R53" s="14">
        <v>0</v>
      </c>
      <c r="U53" s="12" t="s">
        <v>27</v>
      </c>
      <c r="V53" s="13" t="s">
        <v>28</v>
      </c>
      <c r="W53" s="21">
        <f t="shared" si="49"/>
        <v>1048.0000000000002</v>
      </c>
      <c r="X53" s="7"/>
      <c r="Y53" s="14">
        <v>157.80000000000001</v>
      </c>
      <c r="Z53" s="14">
        <v>314.60000000000002</v>
      </c>
      <c r="AA53" s="14">
        <v>55.8</v>
      </c>
      <c r="AB53" s="14">
        <v>6.4</v>
      </c>
      <c r="AC53" s="14">
        <v>0</v>
      </c>
      <c r="AD53" s="14">
        <v>339.20000000000005</v>
      </c>
      <c r="AE53" s="14">
        <v>104.80000000000001</v>
      </c>
      <c r="AF53" s="14">
        <v>69.400000000000006</v>
      </c>
      <c r="AG53" s="14">
        <v>0</v>
      </c>
      <c r="AH53" s="14">
        <v>0</v>
      </c>
      <c r="AK53" s="12" t="s">
        <v>27</v>
      </c>
      <c r="AL53" s="13" t="s">
        <v>28</v>
      </c>
      <c r="AM53" s="21">
        <f t="shared" si="50"/>
        <v>914.2</v>
      </c>
      <c r="AN53" s="7"/>
      <c r="AO53" s="14">
        <v>115</v>
      </c>
      <c r="AP53" s="14">
        <v>144.4</v>
      </c>
      <c r="AQ53" s="14">
        <v>47</v>
      </c>
      <c r="AR53" s="14">
        <v>5</v>
      </c>
      <c r="AS53" s="14">
        <v>0</v>
      </c>
      <c r="AT53" s="14">
        <v>350.6</v>
      </c>
      <c r="AU53" s="14">
        <v>131.19999999999999</v>
      </c>
      <c r="AV53" s="14">
        <v>121</v>
      </c>
      <c r="AW53" s="14">
        <v>0</v>
      </c>
      <c r="AX53" s="14">
        <v>0</v>
      </c>
      <c r="BA53" s="12" t="s">
        <v>27</v>
      </c>
      <c r="BB53" s="13" t="s">
        <v>28</v>
      </c>
      <c r="BC53" s="21">
        <f t="shared" si="51"/>
        <v>1263.8</v>
      </c>
      <c r="BD53" s="7"/>
      <c r="BE53" s="14">
        <v>135.19999999999999</v>
      </c>
      <c r="BF53" s="14">
        <v>198.39999999999998</v>
      </c>
      <c r="BG53" s="14">
        <v>70.599999999999994</v>
      </c>
      <c r="BH53" s="14">
        <v>10.4</v>
      </c>
      <c r="BI53" s="14">
        <v>0</v>
      </c>
      <c r="BJ53" s="14">
        <v>494.6</v>
      </c>
      <c r="BK53" s="14">
        <v>176.60000000000002</v>
      </c>
      <c r="BL53" s="14">
        <v>178</v>
      </c>
      <c r="BM53" s="14">
        <v>0</v>
      </c>
      <c r="BN53" s="14">
        <v>0</v>
      </c>
    </row>
    <row r="54" spans="1:66" ht="12" customHeight="1" x14ac:dyDescent="0.15">
      <c r="A54" s="2" t="s">
        <v>39</v>
      </c>
      <c r="E54" s="18"/>
      <c r="F54" s="24" t="s">
        <v>9</v>
      </c>
      <c r="G54" s="25">
        <f t="shared" si="48"/>
        <v>3994.4</v>
      </c>
      <c r="H54" s="7"/>
      <c r="I54" s="23">
        <v>42.8</v>
      </c>
      <c r="J54" s="23">
        <v>0</v>
      </c>
      <c r="K54" s="23">
        <v>0</v>
      </c>
      <c r="L54" s="23">
        <v>0</v>
      </c>
      <c r="M54" s="23">
        <v>3748.7999999999997</v>
      </c>
      <c r="N54" s="23">
        <v>0</v>
      </c>
      <c r="O54" s="23">
        <v>0</v>
      </c>
      <c r="P54" s="23">
        <v>0</v>
      </c>
      <c r="Q54" s="23">
        <v>202.79999999999998</v>
      </c>
      <c r="R54" s="23">
        <v>0</v>
      </c>
      <c r="U54" s="18"/>
      <c r="V54" s="24" t="s">
        <v>9</v>
      </c>
      <c r="W54" s="25">
        <f t="shared" si="49"/>
        <v>732.5999999999998</v>
      </c>
      <c r="X54" s="7"/>
      <c r="Y54" s="23">
        <v>8.9999999999999982</v>
      </c>
      <c r="Z54" s="23">
        <v>0</v>
      </c>
      <c r="AA54" s="23">
        <v>0</v>
      </c>
      <c r="AB54" s="23">
        <v>0</v>
      </c>
      <c r="AC54" s="23">
        <v>692.79999999999984</v>
      </c>
      <c r="AD54" s="23">
        <v>0</v>
      </c>
      <c r="AE54" s="23">
        <v>0</v>
      </c>
      <c r="AF54" s="23">
        <v>0</v>
      </c>
      <c r="AG54" s="23">
        <v>30.800000000000004</v>
      </c>
      <c r="AH54" s="23">
        <v>0</v>
      </c>
      <c r="AK54" s="18"/>
      <c r="AL54" s="24" t="s">
        <v>9</v>
      </c>
      <c r="AM54" s="25">
        <f t="shared" si="50"/>
        <v>791.5999999999998</v>
      </c>
      <c r="AN54" s="7"/>
      <c r="AO54" s="23">
        <v>7.8000000000000007</v>
      </c>
      <c r="AP54" s="23">
        <v>0</v>
      </c>
      <c r="AQ54" s="23">
        <v>0</v>
      </c>
      <c r="AR54" s="23">
        <v>0</v>
      </c>
      <c r="AS54" s="23">
        <v>752.79999999999984</v>
      </c>
      <c r="AT54" s="23">
        <v>0</v>
      </c>
      <c r="AU54" s="23">
        <v>0</v>
      </c>
      <c r="AV54" s="23">
        <v>0</v>
      </c>
      <c r="AW54" s="23">
        <v>31</v>
      </c>
      <c r="AX54" s="23">
        <v>0</v>
      </c>
      <c r="BA54" s="18"/>
      <c r="BB54" s="24" t="s">
        <v>9</v>
      </c>
      <c r="BC54" s="25">
        <f t="shared" si="51"/>
        <v>1390.9999999999998</v>
      </c>
      <c r="BD54" s="7"/>
      <c r="BE54" s="23">
        <v>15</v>
      </c>
      <c r="BF54" s="23">
        <v>0</v>
      </c>
      <c r="BG54" s="23">
        <v>0</v>
      </c>
      <c r="BH54" s="23">
        <v>0</v>
      </c>
      <c r="BI54" s="23">
        <v>1281.7999999999997</v>
      </c>
      <c r="BJ54" s="23">
        <v>0</v>
      </c>
      <c r="BK54" s="23">
        <v>0</v>
      </c>
      <c r="BL54" s="23">
        <v>0</v>
      </c>
      <c r="BM54" s="23">
        <v>94.2</v>
      </c>
      <c r="BN54" s="23">
        <v>0</v>
      </c>
    </row>
    <row r="55" spans="1:66" ht="12" customHeight="1" x14ac:dyDescent="0.15">
      <c r="A55" s="2" t="s">
        <v>40</v>
      </c>
      <c r="E55" s="12" t="s">
        <v>1</v>
      </c>
      <c r="F55" s="13" t="s">
        <v>5</v>
      </c>
      <c r="G55" s="21">
        <f t="shared" si="48"/>
        <v>3812</v>
      </c>
      <c r="H55" s="7"/>
      <c r="I55" s="14">
        <v>0</v>
      </c>
      <c r="J55" s="14">
        <v>645.4</v>
      </c>
      <c r="K55" s="14">
        <v>129.19999999999999</v>
      </c>
      <c r="L55" s="14">
        <v>93.4</v>
      </c>
      <c r="M55" s="14">
        <v>0</v>
      </c>
      <c r="N55" s="14">
        <v>0</v>
      </c>
      <c r="O55" s="14">
        <v>1243.8</v>
      </c>
      <c r="P55" s="14">
        <v>1700.2</v>
      </c>
      <c r="Q55" s="14">
        <v>0</v>
      </c>
      <c r="R55" s="14">
        <v>0</v>
      </c>
      <c r="U55" s="12" t="s">
        <v>1</v>
      </c>
      <c r="V55" s="13" t="s">
        <v>5</v>
      </c>
      <c r="W55" s="21">
        <f t="shared" si="49"/>
        <v>765.2</v>
      </c>
      <c r="X55" s="7"/>
      <c r="Y55" s="14">
        <v>0</v>
      </c>
      <c r="Z55" s="14">
        <v>232.39999999999998</v>
      </c>
      <c r="AA55" s="14">
        <v>26.8</v>
      </c>
      <c r="AB55" s="14">
        <v>21.4</v>
      </c>
      <c r="AC55" s="14">
        <v>0</v>
      </c>
      <c r="AD55" s="14">
        <v>0</v>
      </c>
      <c r="AE55" s="14">
        <v>229.8</v>
      </c>
      <c r="AF55" s="14">
        <v>254.8</v>
      </c>
      <c r="AG55" s="14">
        <v>0</v>
      </c>
      <c r="AH55" s="14">
        <v>0</v>
      </c>
      <c r="AK55" s="12" t="s">
        <v>1</v>
      </c>
      <c r="AL55" s="13" t="s">
        <v>5</v>
      </c>
      <c r="AM55" s="21">
        <f t="shared" si="50"/>
        <v>809.4</v>
      </c>
      <c r="AN55" s="7"/>
      <c r="AO55" s="14">
        <v>0</v>
      </c>
      <c r="AP55" s="14">
        <v>127.19999999999999</v>
      </c>
      <c r="AQ55" s="14">
        <v>33.799999999999997</v>
      </c>
      <c r="AR55" s="14">
        <v>15.8</v>
      </c>
      <c r="AS55" s="14">
        <v>0</v>
      </c>
      <c r="AT55" s="14">
        <v>0</v>
      </c>
      <c r="AU55" s="14">
        <v>267.39999999999998</v>
      </c>
      <c r="AV55" s="14">
        <v>365.2</v>
      </c>
      <c r="AW55" s="14">
        <v>0</v>
      </c>
      <c r="AX55" s="14">
        <v>0</v>
      </c>
      <c r="BA55" s="12" t="s">
        <v>1</v>
      </c>
      <c r="BB55" s="13" t="s">
        <v>5</v>
      </c>
      <c r="BC55" s="21">
        <f t="shared" si="51"/>
        <v>1234.3999999999999</v>
      </c>
      <c r="BD55" s="7"/>
      <c r="BE55" s="14">
        <v>0</v>
      </c>
      <c r="BF55" s="14">
        <v>157.79999999999998</v>
      </c>
      <c r="BG55" s="14">
        <v>36.4</v>
      </c>
      <c r="BH55" s="14">
        <v>36.799999999999997</v>
      </c>
      <c r="BI55" s="14">
        <v>0</v>
      </c>
      <c r="BJ55" s="14">
        <v>0</v>
      </c>
      <c r="BK55" s="14">
        <v>417.79999999999995</v>
      </c>
      <c r="BL55" s="14">
        <v>585.59999999999991</v>
      </c>
      <c r="BM55" s="14">
        <v>0</v>
      </c>
      <c r="BN55" s="14">
        <v>0</v>
      </c>
    </row>
    <row r="56" spans="1:66" ht="12" customHeight="1" x14ac:dyDescent="0.15">
      <c r="A56" s="2" t="s">
        <v>41</v>
      </c>
      <c r="E56" s="18"/>
      <c r="F56" s="24" t="s">
        <v>10</v>
      </c>
      <c r="G56" s="25">
        <f t="shared" si="48"/>
        <v>3896.7999999999997</v>
      </c>
      <c r="H56" s="7"/>
      <c r="I56" s="23">
        <v>595.19999999999993</v>
      </c>
      <c r="J56" s="23">
        <v>1.8</v>
      </c>
      <c r="K56" s="23">
        <v>1.4</v>
      </c>
      <c r="L56" s="23">
        <v>0</v>
      </c>
      <c r="M56" s="23">
        <v>1391.3999999999999</v>
      </c>
      <c r="N56" s="23">
        <v>1903</v>
      </c>
      <c r="O56" s="23">
        <v>1.6</v>
      </c>
      <c r="P56" s="23">
        <v>0</v>
      </c>
      <c r="Q56" s="23">
        <v>2.4</v>
      </c>
      <c r="R56" s="23">
        <v>0</v>
      </c>
      <c r="U56" s="18"/>
      <c r="V56" s="24" t="s">
        <v>10</v>
      </c>
      <c r="W56" s="25">
        <f t="shared" si="49"/>
        <v>896</v>
      </c>
      <c r="X56" s="7"/>
      <c r="Y56" s="23">
        <v>174.99999999999997</v>
      </c>
      <c r="Z56" s="23">
        <v>0.4</v>
      </c>
      <c r="AA56" s="23">
        <v>0.2</v>
      </c>
      <c r="AB56" s="23">
        <v>0</v>
      </c>
      <c r="AC56" s="23">
        <v>290.39999999999998</v>
      </c>
      <c r="AD56" s="23">
        <v>429.40000000000003</v>
      </c>
      <c r="AE56" s="23">
        <v>0</v>
      </c>
      <c r="AF56" s="23">
        <v>0</v>
      </c>
      <c r="AG56" s="23">
        <v>0.6</v>
      </c>
      <c r="AH56" s="23">
        <v>0</v>
      </c>
      <c r="AK56" s="18"/>
      <c r="AL56" s="24" t="s">
        <v>10</v>
      </c>
      <c r="AM56" s="25">
        <f t="shared" si="50"/>
        <v>896.80000000000007</v>
      </c>
      <c r="AN56" s="7"/>
      <c r="AO56" s="23">
        <v>150.79999999999998</v>
      </c>
      <c r="AP56" s="23">
        <v>0.6</v>
      </c>
      <c r="AQ56" s="23">
        <v>0.2</v>
      </c>
      <c r="AR56" s="23">
        <v>0</v>
      </c>
      <c r="AS56" s="23">
        <v>304.8</v>
      </c>
      <c r="AT56" s="23">
        <v>439.8</v>
      </c>
      <c r="AU56" s="23">
        <v>0.2</v>
      </c>
      <c r="AV56" s="23">
        <v>0</v>
      </c>
      <c r="AW56" s="23">
        <v>0.4</v>
      </c>
      <c r="AX56" s="23">
        <v>0</v>
      </c>
      <c r="BA56" s="18"/>
      <c r="BB56" s="24" t="s">
        <v>10</v>
      </c>
      <c r="BC56" s="25">
        <f t="shared" si="51"/>
        <v>1082.5999999999999</v>
      </c>
      <c r="BD56" s="7"/>
      <c r="BE56" s="23">
        <v>122.4</v>
      </c>
      <c r="BF56" s="23">
        <v>0.6</v>
      </c>
      <c r="BG56" s="23">
        <v>0.6</v>
      </c>
      <c r="BH56" s="23">
        <v>0</v>
      </c>
      <c r="BI56" s="23">
        <v>409.00000000000006</v>
      </c>
      <c r="BJ56" s="23">
        <v>549.59999999999991</v>
      </c>
      <c r="BK56" s="23">
        <v>0</v>
      </c>
      <c r="BL56" s="23">
        <v>0</v>
      </c>
      <c r="BM56" s="23">
        <v>0.4</v>
      </c>
      <c r="BN56" s="23">
        <v>0</v>
      </c>
    </row>
    <row r="57" spans="1:66" ht="12" customHeight="1" x14ac:dyDescent="0.15">
      <c r="A57" s="2" t="s">
        <v>42</v>
      </c>
      <c r="E57" s="12" t="s">
        <v>2</v>
      </c>
      <c r="F57" s="13" t="s">
        <v>4</v>
      </c>
      <c r="G57" s="21">
        <f t="shared" si="48"/>
        <v>3607.2</v>
      </c>
      <c r="H57" s="7"/>
      <c r="I57" s="14">
        <v>0</v>
      </c>
      <c r="J57" s="14">
        <v>1076.8</v>
      </c>
      <c r="K57" s="14">
        <v>251.8</v>
      </c>
      <c r="L57" s="14">
        <v>162.19999999999999</v>
      </c>
      <c r="M57" s="14">
        <v>0</v>
      </c>
      <c r="N57" s="14">
        <v>0.8</v>
      </c>
      <c r="O57" s="14">
        <v>2115.6</v>
      </c>
      <c r="P57" s="14">
        <v>0</v>
      </c>
      <c r="Q57" s="14">
        <v>0</v>
      </c>
      <c r="R57" s="14">
        <v>0</v>
      </c>
      <c r="U57" s="12" t="s">
        <v>2</v>
      </c>
      <c r="V57" s="13" t="s">
        <v>4</v>
      </c>
      <c r="W57" s="21">
        <f t="shared" si="49"/>
        <v>927.79999999999984</v>
      </c>
      <c r="X57" s="7"/>
      <c r="Y57" s="14">
        <v>0</v>
      </c>
      <c r="Z57" s="14">
        <v>402.19999999999993</v>
      </c>
      <c r="AA57" s="14">
        <v>60.400000000000006</v>
      </c>
      <c r="AB57" s="14">
        <v>39</v>
      </c>
      <c r="AC57" s="14">
        <v>0</v>
      </c>
      <c r="AD57" s="14">
        <v>0.4</v>
      </c>
      <c r="AE57" s="14">
        <v>425.79999999999995</v>
      </c>
      <c r="AF57" s="14">
        <v>0</v>
      </c>
      <c r="AG57" s="14">
        <v>0</v>
      </c>
      <c r="AH57" s="14">
        <v>0</v>
      </c>
      <c r="AK57" s="12" t="s">
        <v>2</v>
      </c>
      <c r="AL57" s="13" t="s">
        <v>4</v>
      </c>
      <c r="AM57" s="21">
        <f t="shared" si="50"/>
        <v>719.8</v>
      </c>
      <c r="AN57" s="7"/>
      <c r="AO57" s="14">
        <v>0</v>
      </c>
      <c r="AP57" s="14">
        <v>204.2</v>
      </c>
      <c r="AQ57" s="14">
        <v>55.599999999999994</v>
      </c>
      <c r="AR57" s="14">
        <v>26.4</v>
      </c>
      <c r="AS57" s="14">
        <v>0</v>
      </c>
      <c r="AT57" s="14">
        <v>0</v>
      </c>
      <c r="AU57" s="14">
        <v>433.59999999999997</v>
      </c>
      <c r="AV57" s="14">
        <v>0</v>
      </c>
      <c r="AW57" s="14">
        <v>0</v>
      </c>
      <c r="AX57" s="14">
        <v>0</v>
      </c>
      <c r="BA57" s="12" t="s">
        <v>2</v>
      </c>
      <c r="BB57" s="13" t="s">
        <v>4</v>
      </c>
      <c r="BC57" s="21">
        <f t="shared" si="51"/>
        <v>1086.5999999999999</v>
      </c>
      <c r="BD57" s="7"/>
      <c r="BE57" s="14">
        <v>0</v>
      </c>
      <c r="BF57" s="14">
        <v>253.59999999999997</v>
      </c>
      <c r="BG57" s="14">
        <v>69.400000000000006</v>
      </c>
      <c r="BH57" s="14">
        <v>61.4</v>
      </c>
      <c r="BI57" s="14">
        <v>0</v>
      </c>
      <c r="BJ57" s="14">
        <v>0.2</v>
      </c>
      <c r="BK57" s="14">
        <v>701.99999999999989</v>
      </c>
      <c r="BL57" s="14">
        <v>0</v>
      </c>
      <c r="BM57" s="14">
        <v>0</v>
      </c>
      <c r="BN57" s="14">
        <v>0</v>
      </c>
    </row>
    <row r="58" spans="1:66" ht="12" customHeight="1" x14ac:dyDescent="0.15">
      <c r="A58" s="2" t="s">
        <v>43</v>
      </c>
      <c r="E58" s="18"/>
      <c r="F58" s="24" t="s">
        <v>5</v>
      </c>
      <c r="G58" s="25">
        <f t="shared" si="48"/>
        <v>3468</v>
      </c>
      <c r="H58" s="7"/>
      <c r="I58" s="23">
        <v>324.00000000000006</v>
      </c>
      <c r="J58" s="23">
        <v>0</v>
      </c>
      <c r="K58" s="23">
        <v>0</v>
      </c>
      <c r="L58" s="23">
        <v>0</v>
      </c>
      <c r="M58" s="23">
        <v>775</v>
      </c>
      <c r="N58" s="23">
        <v>939.6</v>
      </c>
      <c r="O58" s="23">
        <v>0</v>
      </c>
      <c r="P58" s="23">
        <v>1120.8000000000002</v>
      </c>
      <c r="Q58" s="23">
        <v>0</v>
      </c>
      <c r="R58" s="23">
        <v>308.60000000000002</v>
      </c>
      <c r="U58" s="18"/>
      <c r="V58" s="24" t="s">
        <v>5</v>
      </c>
      <c r="W58" s="25">
        <f t="shared" si="49"/>
        <v>676.19999999999993</v>
      </c>
      <c r="X58" s="7"/>
      <c r="Y58" s="23">
        <v>83.2</v>
      </c>
      <c r="Z58" s="23">
        <v>0</v>
      </c>
      <c r="AA58" s="23">
        <v>0</v>
      </c>
      <c r="AB58" s="23">
        <v>0</v>
      </c>
      <c r="AC58" s="23">
        <v>148.80000000000001</v>
      </c>
      <c r="AD58" s="23">
        <v>183.6</v>
      </c>
      <c r="AE58" s="23">
        <v>0</v>
      </c>
      <c r="AF58" s="23">
        <v>197.79999999999998</v>
      </c>
      <c r="AG58" s="23">
        <v>0</v>
      </c>
      <c r="AH58" s="23">
        <v>62.800000000000004</v>
      </c>
      <c r="AK58" s="18"/>
      <c r="AL58" s="24" t="s">
        <v>5</v>
      </c>
      <c r="AM58" s="25">
        <f t="shared" si="50"/>
        <v>780</v>
      </c>
      <c r="AN58" s="7"/>
      <c r="AO58" s="23">
        <v>92.199999999999989</v>
      </c>
      <c r="AP58" s="23">
        <v>0</v>
      </c>
      <c r="AQ58" s="23">
        <v>0</v>
      </c>
      <c r="AR58" s="23">
        <v>0</v>
      </c>
      <c r="AS58" s="23">
        <v>172.60000000000002</v>
      </c>
      <c r="AT58" s="23">
        <v>225.6</v>
      </c>
      <c r="AU58" s="23">
        <v>0</v>
      </c>
      <c r="AV58" s="23">
        <v>235.60000000000002</v>
      </c>
      <c r="AW58" s="23">
        <v>0</v>
      </c>
      <c r="AX58" s="23">
        <v>54</v>
      </c>
      <c r="BA58" s="18"/>
      <c r="BB58" s="24" t="s">
        <v>5</v>
      </c>
      <c r="BC58" s="25">
        <f t="shared" si="51"/>
        <v>1149.6000000000001</v>
      </c>
      <c r="BD58" s="7"/>
      <c r="BE58" s="23">
        <v>72.200000000000017</v>
      </c>
      <c r="BF58" s="23">
        <v>0</v>
      </c>
      <c r="BG58" s="23">
        <v>0</v>
      </c>
      <c r="BH58" s="23">
        <v>0</v>
      </c>
      <c r="BI58" s="23">
        <v>242.4</v>
      </c>
      <c r="BJ58" s="23">
        <v>293.40000000000003</v>
      </c>
      <c r="BK58" s="23">
        <v>0</v>
      </c>
      <c r="BL58" s="23">
        <v>401.20000000000005</v>
      </c>
      <c r="BM58" s="23">
        <v>0</v>
      </c>
      <c r="BN58" s="23">
        <v>140.4</v>
      </c>
    </row>
    <row r="59" spans="1:66" ht="12" customHeight="1" x14ac:dyDescent="0.15">
      <c r="A59" s="2" t="s">
        <v>44</v>
      </c>
      <c r="E59" s="12" t="s">
        <v>29</v>
      </c>
      <c r="F59" s="13" t="s">
        <v>4</v>
      </c>
      <c r="G59" s="21">
        <f t="shared" si="48"/>
        <v>5524.6</v>
      </c>
      <c r="H59" s="7"/>
      <c r="I59" s="14">
        <v>280.2</v>
      </c>
      <c r="J59" s="14">
        <v>1378</v>
      </c>
      <c r="K59" s="14">
        <v>0</v>
      </c>
      <c r="L59" s="14">
        <v>467.6</v>
      </c>
      <c r="M59" s="14">
        <v>202.39999999999998</v>
      </c>
      <c r="N59" s="14">
        <v>812.6</v>
      </c>
      <c r="O59" s="14">
        <v>2276.1999999999998</v>
      </c>
      <c r="P59" s="14">
        <v>69.600000000000009</v>
      </c>
      <c r="Q59" s="14">
        <v>0</v>
      </c>
      <c r="R59" s="14">
        <v>38</v>
      </c>
      <c r="U59" s="12" t="s">
        <v>29</v>
      </c>
      <c r="V59" s="13" t="s">
        <v>4</v>
      </c>
      <c r="W59" s="21">
        <f t="shared" si="49"/>
        <v>1253.2</v>
      </c>
      <c r="X59" s="7"/>
      <c r="Y59" s="14">
        <v>105.4</v>
      </c>
      <c r="Z59" s="14">
        <v>307.39999999999998</v>
      </c>
      <c r="AA59" s="14">
        <v>0</v>
      </c>
      <c r="AB59" s="14">
        <v>88</v>
      </c>
      <c r="AC59" s="14">
        <v>48</v>
      </c>
      <c r="AD59" s="14">
        <v>263.60000000000002</v>
      </c>
      <c r="AE59" s="14">
        <v>416.8</v>
      </c>
      <c r="AF59" s="14">
        <v>12.6</v>
      </c>
      <c r="AG59" s="14">
        <v>0</v>
      </c>
      <c r="AH59" s="14">
        <v>11.4</v>
      </c>
      <c r="AK59" s="12" t="s">
        <v>29</v>
      </c>
      <c r="AL59" s="13" t="s">
        <v>4</v>
      </c>
      <c r="AM59" s="21">
        <f t="shared" si="50"/>
        <v>1184.2000000000003</v>
      </c>
      <c r="AN59" s="7"/>
      <c r="AO59" s="14">
        <v>50.000000000000007</v>
      </c>
      <c r="AP59" s="14">
        <v>307</v>
      </c>
      <c r="AQ59" s="14">
        <v>0</v>
      </c>
      <c r="AR59" s="14">
        <v>90.8</v>
      </c>
      <c r="AS59" s="14">
        <v>37.6</v>
      </c>
      <c r="AT59" s="14">
        <v>152</v>
      </c>
      <c r="AU59" s="14">
        <v>525.4</v>
      </c>
      <c r="AV59" s="14">
        <v>15.2</v>
      </c>
      <c r="AW59" s="14">
        <v>0</v>
      </c>
      <c r="AX59" s="14">
        <v>6.2</v>
      </c>
      <c r="BA59" s="12" t="s">
        <v>29</v>
      </c>
      <c r="BB59" s="13" t="s">
        <v>4</v>
      </c>
      <c r="BC59" s="21">
        <f t="shared" si="51"/>
        <v>1612.8</v>
      </c>
      <c r="BD59" s="7"/>
      <c r="BE59" s="14">
        <v>69.400000000000006</v>
      </c>
      <c r="BF59" s="14">
        <v>409.6</v>
      </c>
      <c r="BG59" s="14">
        <v>0</v>
      </c>
      <c r="BH59" s="14">
        <v>165.6</v>
      </c>
      <c r="BI59" s="14">
        <v>59.8</v>
      </c>
      <c r="BJ59" s="14">
        <v>205</v>
      </c>
      <c r="BK59" s="14">
        <v>666.4</v>
      </c>
      <c r="BL59" s="14">
        <v>23.2</v>
      </c>
      <c r="BM59" s="14">
        <v>0</v>
      </c>
      <c r="BN59" s="14">
        <v>13.8</v>
      </c>
    </row>
    <row r="60" spans="1:66" ht="12" customHeight="1" x14ac:dyDescent="0.15">
      <c r="A60" s="2" t="s">
        <v>45</v>
      </c>
      <c r="E60" s="18"/>
      <c r="F60" s="24" t="s">
        <v>30</v>
      </c>
      <c r="G60" s="25">
        <f t="shared" si="48"/>
        <v>5481.4000000000005</v>
      </c>
      <c r="H60" s="7"/>
      <c r="I60" s="23">
        <v>0</v>
      </c>
      <c r="J60" s="23">
        <v>0</v>
      </c>
      <c r="K60" s="23">
        <v>5481.4000000000005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U60" s="18"/>
      <c r="V60" s="24" t="s">
        <v>30</v>
      </c>
      <c r="W60" s="25">
        <f t="shared" si="49"/>
        <v>1233.8</v>
      </c>
      <c r="X60" s="7"/>
      <c r="Y60" s="23">
        <v>0</v>
      </c>
      <c r="Z60" s="23">
        <v>0</v>
      </c>
      <c r="AA60" s="23">
        <v>1233.8</v>
      </c>
      <c r="AB60" s="23">
        <v>0</v>
      </c>
      <c r="AC60" s="23">
        <v>0</v>
      </c>
      <c r="AD60" s="23">
        <v>0</v>
      </c>
      <c r="AE60" s="23">
        <v>0</v>
      </c>
      <c r="AF60" s="23">
        <v>0</v>
      </c>
      <c r="AG60" s="23">
        <v>0</v>
      </c>
      <c r="AH60" s="23">
        <v>0</v>
      </c>
      <c r="AK60" s="18"/>
      <c r="AL60" s="24" t="s">
        <v>30</v>
      </c>
      <c r="AM60" s="25">
        <f t="shared" si="50"/>
        <v>1201.8000000000002</v>
      </c>
      <c r="AN60" s="7"/>
      <c r="AO60" s="23">
        <v>0</v>
      </c>
      <c r="AP60" s="23">
        <v>0</v>
      </c>
      <c r="AQ60" s="23">
        <v>1201.8000000000002</v>
      </c>
      <c r="AR60" s="23">
        <v>0</v>
      </c>
      <c r="AS60" s="23">
        <v>0</v>
      </c>
      <c r="AT60" s="23">
        <v>0</v>
      </c>
      <c r="AU60" s="23">
        <v>0</v>
      </c>
      <c r="AV60" s="23">
        <v>0</v>
      </c>
      <c r="AW60" s="23">
        <v>0</v>
      </c>
      <c r="AX60" s="23">
        <v>0</v>
      </c>
      <c r="BA60" s="18"/>
      <c r="BB60" s="24" t="s">
        <v>30</v>
      </c>
      <c r="BC60" s="25">
        <f t="shared" si="51"/>
        <v>1604.6</v>
      </c>
      <c r="BD60" s="7"/>
      <c r="BE60" s="23">
        <v>0</v>
      </c>
      <c r="BF60" s="23">
        <v>0</v>
      </c>
      <c r="BG60" s="23">
        <v>1604.6</v>
      </c>
      <c r="BH60" s="23">
        <v>0</v>
      </c>
      <c r="BI60" s="23">
        <v>0</v>
      </c>
      <c r="BJ60" s="23">
        <v>0</v>
      </c>
      <c r="BK60" s="23">
        <v>0</v>
      </c>
      <c r="BL60" s="23">
        <v>0</v>
      </c>
      <c r="BM60" s="23">
        <v>0</v>
      </c>
      <c r="BN60" s="23">
        <v>0</v>
      </c>
    </row>
    <row r="61" spans="1:66" ht="12" customHeight="1" x14ac:dyDescent="0.15">
      <c r="E61" s="12" t="s">
        <v>31</v>
      </c>
      <c r="F61" s="13" t="s">
        <v>4</v>
      </c>
      <c r="G61" s="21">
        <f t="shared" si="48"/>
        <v>1624.8</v>
      </c>
      <c r="H61" s="7"/>
      <c r="I61" s="14">
        <v>47.2</v>
      </c>
      <c r="J61" s="14">
        <v>69.599999999999994</v>
      </c>
      <c r="K61" s="14">
        <v>453.6</v>
      </c>
      <c r="L61" s="14">
        <v>0</v>
      </c>
      <c r="M61" s="14">
        <v>37.4</v>
      </c>
      <c r="N61" s="14">
        <v>114.19999999999999</v>
      </c>
      <c r="O61" s="14">
        <v>844</v>
      </c>
      <c r="P61" s="14">
        <v>58.8</v>
      </c>
      <c r="Q61" s="14">
        <v>0</v>
      </c>
      <c r="R61" s="14">
        <v>0</v>
      </c>
      <c r="U61" s="12" t="s">
        <v>31</v>
      </c>
      <c r="V61" s="13" t="s">
        <v>4</v>
      </c>
      <c r="W61" s="21">
        <f t="shared" si="49"/>
        <v>440</v>
      </c>
      <c r="X61" s="7"/>
      <c r="Y61" s="14">
        <v>23.6</v>
      </c>
      <c r="Z61" s="14">
        <v>15</v>
      </c>
      <c r="AA61" s="14">
        <v>145.4</v>
      </c>
      <c r="AB61" s="14">
        <v>0</v>
      </c>
      <c r="AC61" s="14">
        <v>12.200000000000001</v>
      </c>
      <c r="AD61" s="14">
        <v>52.400000000000006</v>
      </c>
      <c r="AE61" s="14">
        <v>167.6</v>
      </c>
      <c r="AF61" s="14">
        <v>23.8</v>
      </c>
      <c r="AG61" s="14">
        <v>0</v>
      </c>
      <c r="AH61" s="14">
        <v>0</v>
      </c>
      <c r="AK61" s="12" t="s">
        <v>31</v>
      </c>
      <c r="AL61" s="13" t="s">
        <v>4</v>
      </c>
      <c r="AM61" s="21">
        <f t="shared" si="50"/>
        <v>324.60000000000002</v>
      </c>
      <c r="AN61" s="7"/>
      <c r="AO61" s="14">
        <v>9.1999999999999993</v>
      </c>
      <c r="AP61" s="14">
        <v>18.8</v>
      </c>
      <c r="AQ61" s="14">
        <v>86.4</v>
      </c>
      <c r="AR61" s="14">
        <v>0</v>
      </c>
      <c r="AS61" s="14">
        <v>5.8000000000000007</v>
      </c>
      <c r="AT61" s="14">
        <v>14.8</v>
      </c>
      <c r="AU61" s="14">
        <v>181.8</v>
      </c>
      <c r="AV61" s="14">
        <v>7.8</v>
      </c>
      <c r="AW61" s="14">
        <v>0</v>
      </c>
      <c r="AX61" s="14">
        <v>0</v>
      </c>
      <c r="BA61" s="12" t="s">
        <v>31</v>
      </c>
      <c r="BB61" s="13" t="s">
        <v>4</v>
      </c>
      <c r="BC61" s="21">
        <f t="shared" si="51"/>
        <v>475.2</v>
      </c>
      <c r="BD61" s="7"/>
      <c r="BE61" s="14">
        <v>7.8000000000000007</v>
      </c>
      <c r="BF61" s="14">
        <v>20.399999999999999</v>
      </c>
      <c r="BG61" s="14">
        <v>120.4</v>
      </c>
      <c r="BH61" s="14">
        <v>0</v>
      </c>
      <c r="BI61" s="14">
        <v>14.6</v>
      </c>
      <c r="BJ61" s="14">
        <v>25.8</v>
      </c>
      <c r="BK61" s="14">
        <v>268</v>
      </c>
      <c r="BL61" s="14">
        <v>18.2</v>
      </c>
      <c r="BM61" s="14">
        <v>0</v>
      </c>
      <c r="BN61" s="14">
        <v>0</v>
      </c>
    </row>
    <row r="62" spans="1:66" ht="12" customHeight="1" x14ac:dyDescent="0.15">
      <c r="E62" s="18"/>
      <c r="F62" s="24" t="s">
        <v>32</v>
      </c>
      <c r="G62" s="25">
        <f t="shared" si="48"/>
        <v>1689.2</v>
      </c>
      <c r="H62" s="7"/>
      <c r="I62" s="23">
        <v>0</v>
      </c>
      <c r="J62" s="23">
        <v>0</v>
      </c>
      <c r="K62" s="23">
        <v>0</v>
      </c>
      <c r="L62" s="23">
        <v>1681.2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8</v>
      </c>
      <c r="U62" s="18"/>
      <c r="V62" s="24" t="s">
        <v>32</v>
      </c>
      <c r="W62" s="25">
        <f t="shared" si="49"/>
        <v>337.8</v>
      </c>
      <c r="X62" s="7"/>
      <c r="Y62" s="23">
        <v>0</v>
      </c>
      <c r="Z62" s="23">
        <v>0</v>
      </c>
      <c r="AA62" s="23">
        <v>0</v>
      </c>
      <c r="AB62" s="23">
        <v>335.8</v>
      </c>
      <c r="AC62" s="23">
        <v>0</v>
      </c>
      <c r="AD62" s="23">
        <v>0</v>
      </c>
      <c r="AE62" s="23">
        <v>0</v>
      </c>
      <c r="AF62" s="23">
        <v>0</v>
      </c>
      <c r="AG62" s="23">
        <v>0</v>
      </c>
      <c r="AH62" s="23">
        <v>2</v>
      </c>
      <c r="AK62" s="18"/>
      <c r="AL62" s="24" t="s">
        <v>32</v>
      </c>
      <c r="AM62" s="25">
        <f t="shared" si="50"/>
        <v>353.8</v>
      </c>
      <c r="AN62" s="7"/>
      <c r="AO62" s="23">
        <v>0</v>
      </c>
      <c r="AP62" s="23">
        <v>0</v>
      </c>
      <c r="AQ62" s="23">
        <v>0</v>
      </c>
      <c r="AR62" s="23">
        <v>351</v>
      </c>
      <c r="AS62" s="23">
        <v>0</v>
      </c>
      <c r="AT62" s="23">
        <v>0</v>
      </c>
      <c r="AU62" s="23">
        <v>0</v>
      </c>
      <c r="AV62" s="23">
        <v>0</v>
      </c>
      <c r="AW62" s="23">
        <v>0</v>
      </c>
      <c r="AX62" s="23">
        <v>2.8</v>
      </c>
      <c r="BA62" s="18"/>
      <c r="BB62" s="24" t="s">
        <v>32</v>
      </c>
      <c r="BC62" s="25">
        <f t="shared" si="51"/>
        <v>569.6</v>
      </c>
      <c r="BD62" s="7"/>
      <c r="BE62" s="23">
        <v>0</v>
      </c>
      <c r="BF62" s="23">
        <v>0</v>
      </c>
      <c r="BG62" s="23">
        <v>0</v>
      </c>
      <c r="BH62" s="23">
        <v>567.80000000000007</v>
      </c>
      <c r="BI62" s="23">
        <v>0</v>
      </c>
      <c r="BJ62" s="23">
        <v>0</v>
      </c>
      <c r="BK62" s="23">
        <v>0</v>
      </c>
      <c r="BL62" s="23">
        <v>0</v>
      </c>
      <c r="BM62" s="23">
        <v>0</v>
      </c>
      <c r="BN62" s="23">
        <v>1.8</v>
      </c>
    </row>
    <row r="63" spans="1:66" ht="12" customHeight="1" x14ac:dyDescent="0.15">
      <c r="E63" s="12" t="s">
        <v>33</v>
      </c>
      <c r="F63" s="13" t="s">
        <v>9</v>
      </c>
      <c r="G63" s="21">
        <f t="shared" si="48"/>
        <v>4140.8</v>
      </c>
      <c r="H63" s="7"/>
      <c r="I63" s="14">
        <v>395.4</v>
      </c>
      <c r="J63" s="14">
        <v>0</v>
      </c>
      <c r="K63" s="14">
        <v>0</v>
      </c>
      <c r="L63" s="14">
        <v>0</v>
      </c>
      <c r="M63" s="14">
        <v>0</v>
      </c>
      <c r="N63" s="14">
        <v>156</v>
      </c>
      <c r="O63" s="14">
        <v>0</v>
      </c>
      <c r="P63" s="14">
        <v>2.2000000000000002</v>
      </c>
      <c r="Q63" s="14">
        <v>0</v>
      </c>
      <c r="R63" s="14">
        <v>3587.2</v>
      </c>
      <c r="U63" s="12" t="s">
        <v>33</v>
      </c>
      <c r="V63" s="13" t="s">
        <v>9</v>
      </c>
      <c r="W63" s="21">
        <f t="shared" si="49"/>
        <v>1177.2</v>
      </c>
      <c r="X63" s="7"/>
      <c r="Y63" s="14">
        <v>137.4</v>
      </c>
      <c r="Z63" s="14">
        <v>0</v>
      </c>
      <c r="AA63" s="14">
        <v>0</v>
      </c>
      <c r="AB63" s="14">
        <v>0</v>
      </c>
      <c r="AC63" s="14">
        <v>0</v>
      </c>
      <c r="AD63" s="14">
        <v>65.400000000000006</v>
      </c>
      <c r="AE63" s="14">
        <v>0</v>
      </c>
      <c r="AF63" s="14">
        <v>0.4</v>
      </c>
      <c r="AG63" s="14">
        <v>0</v>
      </c>
      <c r="AH63" s="14">
        <v>974</v>
      </c>
      <c r="AK63" s="12" t="s">
        <v>33</v>
      </c>
      <c r="AL63" s="13" t="s">
        <v>9</v>
      </c>
      <c r="AM63" s="21">
        <f t="shared" si="50"/>
        <v>831.2</v>
      </c>
      <c r="AN63" s="7"/>
      <c r="AO63" s="14">
        <v>92.4</v>
      </c>
      <c r="AP63" s="14">
        <v>0</v>
      </c>
      <c r="AQ63" s="14">
        <v>0</v>
      </c>
      <c r="AR63" s="14">
        <v>0</v>
      </c>
      <c r="AS63" s="14">
        <v>0</v>
      </c>
      <c r="AT63" s="14">
        <v>26</v>
      </c>
      <c r="AU63" s="14">
        <v>0</v>
      </c>
      <c r="AV63" s="14">
        <v>0.8</v>
      </c>
      <c r="AW63" s="14">
        <v>0</v>
      </c>
      <c r="AX63" s="14">
        <v>712</v>
      </c>
      <c r="BA63" s="12" t="s">
        <v>33</v>
      </c>
      <c r="BB63" s="13" t="s">
        <v>9</v>
      </c>
      <c r="BC63" s="21">
        <f t="shared" si="51"/>
        <v>1173.2</v>
      </c>
      <c r="BD63" s="7"/>
      <c r="BE63" s="14">
        <v>73.8</v>
      </c>
      <c r="BF63" s="14">
        <v>0</v>
      </c>
      <c r="BG63" s="14">
        <v>0</v>
      </c>
      <c r="BH63" s="14">
        <v>0</v>
      </c>
      <c r="BI63" s="14">
        <v>0</v>
      </c>
      <c r="BJ63" s="14">
        <v>35</v>
      </c>
      <c r="BK63" s="14">
        <v>0</v>
      </c>
      <c r="BL63" s="14">
        <v>0.4</v>
      </c>
      <c r="BM63" s="14">
        <v>0</v>
      </c>
      <c r="BN63" s="14">
        <v>1064</v>
      </c>
    </row>
    <row r="64" spans="1:66" ht="12" customHeight="1" x14ac:dyDescent="0.15">
      <c r="E64" s="18"/>
      <c r="F64" s="24" t="s">
        <v>32</v>
      </c>
      <c r="G64" s="25">
        <f t="shared" si="48"/>
        <v>4306.7999999999993</v>
      </c>
      <c r="H64" s="7"/>
      <c r="I64" s="23">
        <v>0</v>
      </c>
      <c r="J64" s="23">
        <v>79.2</v>
      </c>
      <c r="K64" s="23">
        <v>37.799999999999997</v>
      </c>
      <c r="L64" s="23">
        <v>0</v>
      </c>
      <c r="M64" s="23">
        <v>0</v>
      </c>
      <c r="N64" s="23">
        <v>0</v>
      </c>
      <c r="O64" s="23">
        <v>177.39999999999998</v>
      </c>
      <c r="P64" s="23">
        <v>0</v>
      </c>
      <c r="Q64" s="23">
        <v>4012.3999999999996</v>
      </c>
      <c r="R64" s="23">
        <v>0</v>
      </c>
      <c r="U64" s="18"/>
      <c r="V64" s="24" t="s">
        <v>32</v>
      </c>
      <c r="W64" s="25">
        <f t="shared" si="49"/>
        <v>1027.2</v>
      </c>
      <c r="X64" s="7"/>
      <c r="Y64" s="23">
        <v>0</v>
      </c>
      <c r="Z64" s="23">
        <v>34.4</v>
      </c>
      <c r="AA64" s="23">
        <v>10.8</v>
      </c>
      <c r="AB64" s="23">
        <v>0</v>
      </c>
      <c r="AC64" s="23">
        <v>0</v>
      </c>
      <c r="AD64" s="23">
        <v>0</v>
      </c>
      <c r="AE64" s="23">
        <v>50.6</v>
      </c>
      <c r="AF64" s="23">
        <v>0</v>
      </c>
      <c r="AG64" s="23">
        <v>931.40000000000009</v>
      </c>
      <c r="AH64" s="23">
        <v>0</v>
      </c>
      <c r="AK64" s="18"/>
      <c r="AL64" s="24" t="s">
        <v>32</v>
      </c>
      <c r="AM64" s="25">
        <f t="shared" si="50"/>
        <v>843.6</v>
      </c>
      <c r="AN64" s="7"/>
      <c r="AO64" s="23">
        <v>0</v>
      </c>
      <c r="AP64" s="23">
        <v>13.2</v>
      </c>
      <c r="AQ64" s="23">
        <v>7.4</v>
      </c>
      <c r="AR64" s="23">
        <v>0</v>
      </c>
      <c r="AS64" s="23">
        <v>0</v>
      </c>
      <c r="AT64" s="23">
        <v>0</v>
      </c>
      <c r="AU64" s="23">
        <v>30.8</v>
      </c>
      <c r="AV64" s="23">
        <v>0</v>
      </c>
      <c r="AW64" s="23">
        <v>792.2</v>
      </c>
      <c r="AX64" s="23">
        <v>0</v>
      </c>
      <c r="BA64" s="18"/>
      <c r="BB64" s="24" t="s">
        <v>32</v>
      </c>
      <c r="BC64" s="25">
        <f t="shared" si="51"/>
        <v>1400.8</v>
      </c>
      <c r="BD64" s="7"/>
      <c r="BE64" s="23">
        <v>0</v>
      </c>
      <c r="BF64" s="23">
        <v>17.2</v>
      </c>
      <c r="BG64" s="23">
        <v>10.199999999999999</v>
      </c>
      <c r="BH64" s="23">
        <v>0</v>
      </c>
      <c r="BI64" s="23">
        <v>0</v>
      </c>
      <c r="BJ64" s="23">
        <v>0</v>
      </c>
      <c r="BK64" s="23">
        <v>61.599999999999994</v>
      </c>
      <c r="BL64" s="23">
        <v>0</v>
      </c>
      <c r="BM64" s="23">
        <v>1311.8</v>
      </c>
      <c r="BN64" s="23">
        <v>0</v>
      </c>
    </row>
    <row r="65" spans="1:74" ht="12" customHeight="1" x14ac:dyDescent="0.15">
      <c r="E65" s="12" t="s">
        <v>3</v>
      </c>
      <c r="F65" s="13" t="s">
        <v>4</v>
      </c>
      <c r="G65" s="21">
        <f t="shared" si="48"/>
        <v>8919</v>
      </c>
      <c r="H65" s="7"/>
      <c r="I65" s="14">
        <v>0</v>
      </c>
      <c r="J65" s="14">
        <v>6419</v>
      </c>
      <c r="K65" s="14">
        <v>1077.5999999999999</v>
      </c>
      <c r="L65" s="14">
        <v>91.8</v>
      </c>
      <c r="M65" s="14">
        <v>0</v>
      </c>
      <c r="N65" s="14">
        <v>0</v>
      </c>
      <c r="O65" s="14">
        <v>1323.2</v>
      </c>
      <c r="P65" s="14">
        <v>7.4</v>
      </c>
      <c r="Q65" s="14">
        <v>0</v>
      </c>
      <c r="R65" s="14">
        <v>0</v>
      </c>
      <c r="U65" s="12" t="s">
        <v>3</v>
      </c>
      <c r="V65" s="13" t="s">
        <v>4</v>
      </c>
      <c r="W65" s="21">
        <f t="shared" si="49"/>
        <v>2531</v>
      </c>
      <c r="X65" s="7"/>
      <c r="Y65" s="14">
        <v>0</v>
      </c>
      <c r="Z65" s="14">
        <v>1944.2000000000003</v>
      </c>
      <c r="AA65" s="14">
        <v>250</v>
      </c>
      <c r="AB65" s="14">
        <v>13.399999999999999</v>
      </c>
      <c r="AC65" s="14">
        <v>0</v>
      </c>
      <c r="AD65" s="14">
        <v>0</v>
      </c>
      <c r="AE65" s="14">
        <v>322.2</v>
      </c>
      <c r="AF65" s="14">
        <v>1.2</v>
      </c>
      <c r="AG65" s="14">
        <v>0</v>
      </c>
      <c r="AH65" s="14">
        <v>0</v>
      </c>
      <c r="AK65" s="12" t="s">
        <v>3</v>
      </c>
      <c r="AL65" s="13" t="s">
        <v>4</v>
      </c>
      <c r="AM65" s="21">
        <f t="shared" si="50"/>
        <v>1658.1999999999998</v>
      </c>
      <c r="AN65" s="7"/>
      <c r="AO65" s="14">
        <v>0</v>
      </c>
      <c r="AP65" s="14">
        <v>1203.5999999999999</v>
      </c>
      <c r="AQ65" s="14">
        <v>173.60000000000002</v>
      </c>
      <c r="AR65" s="14">
        <v>18</v>
      </c>
      <c r="AS65" s="14">
        <v>0</v>
      </c>
      <c r="AT65" s="14">
        <v>0</v>
      </c>
      <c r="AU65" s="14">
        <v>261.2</v>
      </c>
      <c r="AV65" s="14">
        <v>1.8</v>
      </c>
      <c r="AW65" s="14">
        <v>0</v>
      </c>
      <c r="AX65" s="14">
        <v>0</v>
      </c>
      <c r="BA65" s="12" t="s">
        <v>3</v>
      </c>
      <c r="BB65" s="13" t="s">
        <v>4</v>
      </c>
      <c r="BC65" s="21">
        <f t="shared" si="51"/>
        <v>2694.4</v>
      </c>
      <c r="BD65" s="7"/>
      <c r="BE65" s="14">
        <v>0</v>
      </c>
      <c r="BF65" s="14">
        <v>1842.8000000000002</v>
      </c>
      <c r="BG65" s="14">
        <v>382.79999999999995</v>
      </c>
      <c r="BH65" s="14">
        <v>40.200000000000003</v>
      </c>
      <c r="BI65" s="14">
        <v>0</v>
      </c>
      <c r="BJ65" s="14">
        <v>0</v>
      </c>
      <c r="BK65" s="14">
        <v>426.20000000000005</v>
      </c>
      <c r="BL65" s="14">
        <v>2.4</v>
      </c>
      <c r="BM65" s="14">
        <v>0</v>
      </c>
      <c r="BN65" s="14">
        <v>0</v>
      </c>
    </row>
    <row r="66" spans="1:74" ht="12" customHeight="1" x14ac:dyDescent="0.15">
      <c r="E66" s="18"/>
      <c r="F66" s="24" t="s">
        <v>9</v>
      </c>
      <c r="G66" s="25">
        <f t="shared" si="48"/>
        <v>9250.4000000000015</v>
      </c>
      <c r="H66" s="7"/>
      <c r="I66" s="23">
        <v>3366.4</v>
      </c>
      <c r="J66" s="23">
        <v>0</v>
      </c>
      <c r="K66" s="23">
        <v>0</v>
      </c>
      <c r="L66" s="23">
        <v>0</v>
      </c>
      <c r="M66" s="23">
        <v>720.59999999999991</v>
      </c>
      <c r="N66" s="23">
        <v>5157.2000000000007</v>
      </c>
      <c r="O66" s="23">
        <v>0</v>
      </c>
      <c r="P66" s="23">
        <v>6.1999999999999993</v>
      </c>
      <c r="Q66" s="23">
        <v>0</v>
      </c>
      <c r="R66" s="23">
        <v>0</v>
      </c>
      <c r="U66" s="18"/>
      <c r="V66" s="24" t="s">
        <v>9</v>
      </c>
      <c r="W66" s="25">
        <f t="shared" si="49"/>
        <v>2596.6</v>
      </c>
      <c r="X66" s="7"/>
      <c r="Y66" s="23">
        <v>1023.6</v>
      </c>
      <c r="Z66" s="23">
        <v>0</v>
      </c>
      <c r="AA66" s="23">
        <v>0</v>
      </c>
      <c r="AB66" s="23">
        <v>0</v>
      </c>
      <c r="AC66" s="23">
        <v>106.8</v>
      </c>
      <c r="AD66" s="23">
        <v>1464.6</v>
      </c>
      <c r="AE66" s="23">
        <v>0</v>
      </c>
      <c r="AF66" s="23">
        <v>1.6</v>
      </c>
      <c r="AG66" s="23">
        <v>0</v>
      </c>
      <c r="AH66" s="23">
        <v>0</v>
      </c>
      <c r="AK66" s="18"/>
      <c r="AL66" s="24" t="s">
        <v>9</v>
      </c>
      <c r="AM66" s="25">
        <f t="shared" si="50"/>
        <v>1802.6000000000001</v>
      </c>
      <c r="AN66" s="7"/>
      <c r="AO66" s="23">
        <v>645.4000000000002</v>
      </c>
      <c r="AP66" s="23">
        <v>0</v>
      </c>
      <c r="AQ66" s="23">
        <v>0</v>
      </c>
      <c r="AR66" s="23">
        <v>0</v>
      </c>
      <c r="AS66" s="23">
        <v>121</v>
      </c>
      <c r="AT66" s="23">
        <v>1035.4000000000001</v>
      </c>
      <c r="AU66" s="23">
        <v>0</v>
      </c>
      <c r="AV66" s="23">
        <v>0.8</v>
      </c>
      <c r="AW66" s="23">
        <v>0</v>
      </c>
      <c r="AX66" s="23">
        <v>0</v>
      </c>
      <c r="BA66" s="18"/>
      <c r="BB66" s="24" t="s">
        <v>9</v>
      </c>
      <c r="BC66" s="25">
        <f t="shared" si="51"/>
        <v>2817.4</v>
      </c>
      <c r="BD66" s="7"/>
      <c r="BE66" s="23">
        <v>975</v>
      </c>
      <c r="BF66" s="23">
        <v>0</v>
      </c>
      <c r="BG66" s="23">
        <v>0</v>
      </c>
      <c r="BH66" s="23">
        <v>0</v>
      </c>
      <c r="BI66" s="23">
        <v>314.40000000000003</v>
      </c>
      <c r="BJ66" s="23">
        <v>1525.6000000000001</v>
      </c>
      <c r="BK66" s="23">
        <v>0</v>
      </c>
      <c r="BL66" s="23">
        <v>2.4000000000000004</v>
      </c>
      <c r="BM66" s="23">
        <v>0</v>
      </c>
      <c r="BN66" s="23">
        <v>0</v>
      </c>
    </row>
    <row r="67" spans="1:74" ht="12" customHeight="1" x14ac:dyDescent="0.15">
      <c r="E67" s="8"/>
      <c r="F67" s="15"/>
      <c r="G67" s="11"/>
      <c r="H67" s="7"/>
      <c r="I67" s="11"/>
      <c r="J67" s="11"/>
      <c r="K67" s="11"/>
      <c r="L67" s="11"/>
      <c r="M67" s="11"/>
      <c r="N67" s="11"/>
      <c r="O67" s="11"/>
      <c r="P67" s="11"/>
      <c r="Q67" s="11"/>
      <c r="R67" s="11"/>
      <c r="U67" s="8"/>
      <c r="V67" s="15"/>
      <c r="W67" s="11"/>
      <c r="X67" s="7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K67" s="8"/>
      <c r="AL67" s="15"/>
      <c r="AM67" s="11"/>
      <c r="AN67" s="7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BA67" s="8"/>
      <c r="BB67" s="15"/>
      <c r="BC67" s="11"/>
      <c r="BD67" s="7"/>
      <c r="BE67" s="11"/>
      <c r="BF67" s="11"/>
      <c r="BG67" s="11"/>
      <c r="BH67" s="11"/>
      <c r="BI67" s="11"/>
      <c r="BJ67" s="11"/>
      <c r="BK67" s="11"/>
      <c r="BL67" s="11"/>
      <c r="BM67" s="11"/>
      <c r="BN67" s="11"/>
    </row>
    <row r="68" spans="1:74" s="34" customFormat="1" ht="12" customHeight="1" x14ac:dyDescent="0.15">
      <c r="E68" s="40" t="s">
        <v>7</v>
      </c>
      <c r="F68" s="41" t="s">
        <v>8</v>
      </c>
      <c r="G68" s="42" t="s">
        <v>0</v>
      </c>
      <c r="H68" s="43"/>
      <c r="I68" s="42" t="s">
        <v>51</v>
      </c>
      <c r="J68" s="42"/>
      <c r="K68" s="42"/>
      <c r="L68" s="42"/>
      <c r="M68" s="42"/>
      <c r="N68" s="42"/>
      <c r="O68" s="42"/>
      <c r="P68" s="42"/>
      <c r="Q68" s="42"/>
      <c r="R68" s="42"/>
      <c r="U68" s="40" t="s">
        <v>7</v>
      </c>
      <c r="V68" s="41" t="s">
        <v>8</v>
      </c>
      <c r="W68" s="42" t="s">
        <v>0</v>
      </c>
      <c r="X68" s="43"/>
      <c r="Y68" s="42" t="s">
        <v>51</v>
      </c>
      <c r="Z68" s="42"/>
      <c r="AA68" s="42"/>
      <c r="AB68" s="42"/>
      <c r="AC68" s="42"/>
      <c r="AD68" s="42"/>
      <c r="AE68" s="42"/>
      <c r="AF68" s="42"/>
      <c r="AG68" s="42"/>
      <c r="AH68" s="42"/>
      <c r="AK68" s="40" t="s">
        <v>7</v>
      </c>
      <c r="AL68" s="41" t="s">
        <v>8</v>
      </c>
      <c r="AM68" s="42" t="s">
        <v>0</v>
      </c>
      <c r="AN68" s="43"/>
      <c r="AO68" s="42" t="s">
        <v>51</v>
      </c>
      <c r="AP68" s="42"/>
      <c r="AQ68" s="42"/>
      <c r="AR68" s="42"/>
      <c r="AS68" s="42"/>
      <c r="AT68" s="42"/>
      <c r="AU68" s="42"/>
      <c r="AV68" s="42"/>
      <c r="AW68" s="42"/>
      <c r="AX68" s="42"/>
      <c r="BA68" s="40" t="s">
        <v>7</v>
      </c>
      <c r="BB68" s="41" t="s">
        <v>8</v>
      </c>
      <c r="BC68" s="42" t="s">
        <v>0</v>
      </c>
      <c r="BD68" s="43"/>
      <c r="BE68" s="42" t="s">
        <v>51</v>
      </c>
      <c r="BF68" s="42"/>
      <c r="BG68" s="42"/>
      <c r="BH68" s="42"/>
      <c r="BI68" s="42"/>
      <c r="BJ68" s="42"/>
      <c r="BK68" s="42"/>
      <c r="BL68" s="42"/>
      <c r="BM68" s="42"/>
      <c r="BN68" s="42"/>
    </row>
    <row r="69" spans="1:74" s="34" customFormat="1" ht="12" customHeight="1" x14ac:dyDescent="0.15">
      <c r="E69" s="35"/>
      <c r="F69" s="36"/>
      <c r="G69" s="37"/>
      <c r="H69" s="38"/>
      <c r="I69" s="37" t="s">
        <v>12</v>
      </c>
      <c r="J69" s="37" t="s">
        <v>13</v>
      </c>
      <c r="K69" s="39" t="s">
        <v>14</v>
      </c>
      <c r="L69" s="39" t="s">
        <v>15</v>
      </c>
      <c r="M69" s="39" t="s">
        <v>16</v>
      </c>
      <c r="N69" s="39" t="s">
        <v>17</v>
      </c>
      <c r="O69" s="39" t="s">
        <v>18</v>
      </c>
      <c r="P69" s="39" t="s">
        <v>19</v>
      </c>
      <c r="Q69" s="39" t="s">
        <v>20</v>
      </c>
      <c r="R69" s="39" t="s">
        <v>21</v>
      </c>
      <c r="U69" s="35"/>
      <c r="V69" s="36"/>
      <c r="W69" s="37"/>
      <c r="X69" s="38"/>
      <c r="Y69" s="37" t="s">
        <v>12</v>
      </c>
      <c r="Z69" s="37" t="s">
        <v>13</v>
      </c>
      <c r="AA69" s="39" t="s">
        <v>14</v>
      </c>
      <c r="AB69" s="39" t="s">
        <v>15</v>
      </c>
      <c r="AC69" s="39" t="s">
        <v>16</v>
      </c>
      <c r="AD69" s="39" t="s">
        <v>17</v>
      </c>
      <c r="AE69" s="39" t="s">
        <v>18</v>
      </c>
      <c r="AF69" s="39" t="s">
        <v>19</v>
      </c>
      <c r="AG69" s="39" t="s">
        <v>20</v>
      </c>
      <c r="AH69" s="39" t="s">
        <v>21</v>
      </c>
      <c r="AK69" s="35"/>
      <c r="AL69" s="36"/>
      <c r="AM69" s="37"/>
      <c r="AN69" s="38"/>
      <c r="AO69" s="37" t="s">
        <v>12</v>
      </c>
      <c r="AP69" s="37" t="s">
        <v>13</v>
      </c>
      <c r="AQ69" s="39" t="s">
        <v>14</v>
      </c>
      <c r="AR69" s="39" t="s">
        <v>15</v>
      </c>
      <c r="AS69" s="39" t="s">
        <v>16</v>
      </c>
      <c r="AT69" s="39" t="s">
        <v>17</v>
      </c>
      <c r="AU69" s="39" t="s">
        <v>18</v>
      </c>
      <c r="AV69" s="39" t="s">
        <v>19</v>
      </c>
      <c r="AW69" s="39" t="s">
        <v>20</v>
      </c>
      <c r="AX69" s="39" t="s">
        <v>21</v>
      </c>
      <c r="BA69" s="35"/>
      <c r="BB69" s="36"/>
      <c r="BC69" s="37"/>
      <c r="BD69" s="38"/>
      <c r="BE69" s="37" t="s">
        <v>12</v>
      </c>
      <c r="BF69" s="37" t="s">
        <v>13</v>
      </c>
      <c r="BG69" s="39" t="s">
        <v>14</v>
      </c>
      <c r="BH69" s="39" t="s">
        <v>15</v>
      </c>
      <c r="BI69" s="39" t="s">
        <v>16</v>
      </c>
      <c r="BJ69" s="39" t="s">
        <v>17</v>
      </c>
      <c r="BK69" s="39" t="s">
        <v>18</v>
      </c>
      <c r="BL69" s="39" t="s">
        <v>19</v>
      </c>
      <c r="BM69" s="39" t="s">
        <v>20</v>
      </c>
      <c r="BN69" s="39" t="s">
        <v>21</v>
      </c>
    </row>
    <row r="70" spans="1:74" ht="12" customHeight="1" x14ac:dyDescent="0.15">
      <c r="A70" s="2"/>
      <c r="B70" s="3"/>
      <c r="C70" s="3"/>
      <c r="E70" s="12" t="s">
        <v>23</v>
      </c>
      <c r="F70" s="13" t="s">
        <v>9</v>
      </c>
      <c r="G70" s="22">
        <f t="shared" ref="G70:G87" si="52">G49/G49</f>
        <v>1</v>
      </c>
      <c r="H70" s="7"/>
      <c r="I70" s="17">
        <f t="shared" ref="I70:I87" si="53">I49/G49</f>
        <v>0</v>
      </c>
      <c r="J70" s="17">
        <f t="shared" ref="J70:J87" si="54">J49/G49</f>
        <v>0.14922373163293598</v>
      </c>
      <c r="K70" s="17">
        <f t="shared" ref="K70:K87" si="55">K49/G49</f>
        <v>1.4150725441271602E-2</v>
      </c>
      <c r="L70" s="17">
        <f t="shared" ref="L70:L87" si="56">L49/G49</f>
        <v>2.2410128453932169E-3</v>
      </c>
      <c r="M70" s="17">
        <f t="shared" ref="M70:M87" si="57">M49/G49</f>
        <v>1.9718602716939284E-2</v>
      </c>
      <c r="N70" s="17">
        <f t="shared" ref="N70:N87" si="58">N49/G49</f>
        <v>0.74466315497643476</v>
      </c>
      <c r="O70" s="17">
        <f t="shared" ref="O70:O87" si="59">O49/G49</f>
        <v>3.2471583032991413E-2</v>
      </c>
      <c r="P70" s="17">
        <f t="shared" ref="P70:P87" si="60">P49/G49</f>
        <v>1.3007115793364755E-2</v>
      </c>
      <c r="Q70" s="17">
        <f t="shared" ref="Q70:Q87" si="61">Q49/G49</f>
        <v>2.4524073560669071E-2</v>
      </c>
      <c r="R70" s="17">
        <f t="shared" ref="R70:R87" si="62">R49/G49</f>
        <v>0</v>
      </c>
      <c r="U70" s="12" t="s">
        <v>23</v>
      </c>
      <c r="V70" s="13" t="s">
        <v>9</v>
      </c>
      <c r="W70" s="22">
        <f t="shared" ref="W70:W87" si="63">W49/W49</f>
        <v>1</v>
      </c>
      <c r="X70" s="7"/>
      <c r="Y70" s="17">
        <f t="shared" ref="Y70:Y87" si="64">Y49/W49</f>
        <v>0</v>
      </c>
      <c r="Z70" s="17">
        <f t="shared" ref="Z70:Z87" si="65">Z49/W49</f>
        <v>0.21877131315251033</v>
      </c>
      <c r="AA70" s="17">
        <f t="shared" ref="AA70:AA87" si="66">AA49/W49</f>
        <v>1.8362100624311421E-2</v>
      </c>
      <c r="AB70" s="17">
        <f t="shared" ref="AB70:AB87" si="67">AB49/W49</f>
        <v>1.6263574838675829E-3</v>
      </c>
      <c r="AC70" s="17">
        <f t="shared" ref="AC70:AC87" si="68">AC49/W49</f>
        <v>1.568648024762604E-2</v>
      </c>
      <c r="AD70" s="17">
        <f t="shared" ref="AD70:AD87" si="69">AD49/W49</f>
        <v>0.68574576360107031</v>
      </c>
      <c r="AE70" s="17">
        <f t="shared" ref="AE70:AE87" si="70">AE49/W49</f>
        <v>3.2527149677351659E-2</v>
      </c>
      <c r="AF70" s="17">
        <f t="shared" ref="AF70:AF87" si="71">AF49/W49</f>
        <v>8.4465662871832537E-3</v>
      </c>
      <c r="AG70" s="17">
        <f t="shared" ref="AG70:AG87" si="72">AG49/W49</f>
        <v>1.883426892607943E-2</v>
      </c>
      <c r="AH70" s="17">
        <f t="shared" ref="AH70:AH87" si="73">AH49/W49</f>
        <v>0</v>
      </c>
      <c r="AK70" s="12" t="s">
        <v>23</v>
      </c>
      <c r="AL70" s="13" t="s">
        <v>9</v>
      </c>
      <c r="AM70" s="22">
        <f t="shared" ref="AM70:AM87" si="74">AM49/AM49</f>
        <v>1</v>
      </c>
      <c r="AN70" s="7"/>
      <c r="AO70" s="17">
        <f t="shared" ref="AO70:AO87" si="75">AO49/AM49</f>
        <v>0</v>
      </c>
      <c r="AP70" s="17">
        <f t="shared" ref="AP70:AP87" si="76">AP49/AM49</f>
        <v>0.12647241165530068</v>
      </c>
      <c r="AQ70" s="17">
        <f t="shared" ref="AQ70:AQ87" si="77">AQ49/AM49</f>
        <v>8.8861334986567488E-3</v>
      </c>
      <c r="AR70" s="17">
        <f t="shared" ref="AR70:AR87" si="78">AR49/AM49</f>
        <v>2.1182062409588758E-3</v>
      </c>
      <c r="AS70" s="17">
        <f t="shared" ref="AS70:AS87" si="79">AS49/AM49</f>
        <v>1.6945649927671003E-2</v>
      </c>
      <c r="AT70" s="17">
        <f t="shared" ref="AT70:AT87" si="80">AT49/AM49</f>
        <v>0.78285802851828878</v>
      </c>
      <c r="AU70" s="17">
        <f t="shared" ref="AU70:AU87" si="81">AU49/AM49</f>
        <v>2.8879933870634426E-2</v>
      </c>
      <c r="AV70" s="17">
        <f t="shared" ref="AV70:AV87" si="82">AV49/AM49</f>
        <v>1.1469311841289522E-2</v>
      </c>
      <c r="AW70" s="17">
        <f t="shared" ref="AW70:AW87" si="83">AW49/AM49</f>
        <v>2.2370324447199833E-2</v>
      </c>
      <c r="AX70" s="17">
        <f t="shared" ref="AX70:AX87" si="84">AX49/AM49</f>
        <v>0</v>
      </c>
      <c r="BA70" s="12" t="s">
        <v>23</v>
      </c>
      <c r="BB70" s="13" t="s">
        <v>9</v>
      </c>
      <c r="BC70" s="22">
        <f t="shared" ref="BC70:BC87" si="85">BC49/BC49</f>
        <v>1</v>
      </c>
      <c r="BD70" s="7"/>
      <c r="BE70" s="17">
        <f t="shared" ref="BE70:BE87" si="86">BE49/BC49</f>
        <v>0</v>
      </c>
      <c r="BF70" s="17">
        <f t="shared" ref="BF70:BF87" si="87">BF49/BC49</f>
        <v>0.14116652578191038</v>
      </c>
      <c r="BG70" s="17">
        <f t="shared" ref="BG70:BG87" si="88">BG49/BC49</f>
        <v>1.7202028740490278E-2</v>
      </c>
      <c r="BH70" s="17">
        <f t="shared" ref="BH70:BH87" si="89">BH49/BC49</f>
        <v>3.0431107354184279E-3</v>
      </c>
      <c r="BI70" s="17">
        <f t="shared" ref="BI70:BI87" si="90">BI49/BC49</f>
        <v>2.2569737954353339E-2</v>
      </c>
      <c r="BJ70" s="17">
        <f t="shared" ref="BJ70:BJ87" si="91">BJ49/BC49</f>
        <v>0.73186813186813193</v>
      </c>
      <c r="BK70" s="17">
        <f t="shared" ref="BK70:BK87" si="92">BK49/BC49</f>
        <v>3.9306846999154689E-2</v>
      </c>
      <c r="BL70" s="17">
        <f t="shared" ref="BL70:BL87" si="93">BL49/BC49</f>
        <v>1.6272189349112429E-2</v>
      </c>
      <c r="BM70" s="17">
        <f t="shared" ref="BM70:BM87" si="94">BM49/BC49</f>
        <v>2.8571428571428571E-2</v>
      </c>
      <c r="BN70" s="17">
        <f t="shared" ref="BN70:BN87" si="95">BN49/BC49</f>
        <v>0</v>
      </c>
    </row>
    <row r="71" spans="1:74" ht="12" customHeight="1" x14ac:dyDescent="0.15">
      <c r="A71" s="2"/>
      <c r="B71" s="3"/>
      <c r="C71" s="3"/>
      <c r="E71" s="18"/>
      <c r="F71" s="24" t="s">
        <v>24</v>
      </c>
      <c r="G71" s="26">
        <f t="shared" si="52"/>
        <v>1</v>
      </c>
      <c r="H71" s="7"/>
      <c r="I71" s="27">
        <f t="shared" si="53"/>
        <v>1</v>
      </c>
      <c r="J71" s="27">
        <f t="shared" si="54"/>
        <v>0</v>
      </c>
      <c r="K71" s="27">
        <f t="shared" si="55"/>
        <v>0</v>
      </c>
      <c r="L71" s="27">
        <f t="shared" si="56"/>
        <v>0</v>
      </c>
      <c r="M71" s="27">
        <f t="shared" si="57"/>
        <v>0</v>
      </c>
      <c r="N71" s="27">
        <f t="shared" si="58"/>
        <v>0</v>
      </c>
      <c r="O71" s="27">
        <f t="shared" si="59"/>
        <v>0</v>
      </c>
      <c r="P71" s="27">
        <f t="shared" si="60"/>
        <v>0</v>
      </c>
      <c r="Q71" s="27">
        <f t="shared" si="61"/>
        <v>0</v>
      </c>
      <c r="R71" s="27">
        <f t="shared" si="62"/>
        <v>0</v>
      </c>
      <c r="U71" s="18"/>
      <c r="V71" s="24" t="s">
        <v>24</v>
      </c>
      <c r="W71" s="26">
        <f t="shared" si="63"/>
        <v>1</v>
      </c>
      <c r="X71" s="7"/>
      <c r="Y71" s="27">
        <f t="shared" si="64"/>
        <v>1</v>
      </c>
      <c r="Z71" s="27">
        <f t="shared" si="65"/>
        <v>0</v>
      </c>
      <c r="AA71" s="27">
        <f t="shared" si="66"/>
        <v>0</v>
      </c>
      <c r="AB71" s="27">
        <f t="shared" si="67"/>
        <v>0</v>
      </c>
      <c r="AC71" s="27">
        <f t="shared" si="68"/>
        <v>0</v>
      </c>
      <c r="AD71" s="27">
        <f t="shared" si="69"/>
        <v>0</v>
      </c>
      <c r="AE71" s="27">
        <f t="shared" si="70"/>
        <v>0</v>
      </c>
      <c r="AF71" s="27">
        <f t="shared" si="71"/>
        <v>0</v>
      </c>
      <c r="AG71" s="27">
        <f t="shared" si="72"/>
        <v>0</v>
      </c>
      <c r="AH71" s="27">
        <f t="shared" si="73"/>
        <v>0</v>
      </c>
      <c r="AK71" s="18"/>
      <c r="AL71" s="24" t="s">
        <v>24</v>
      </c>
      <c r="AM71" s="26">
        <f t="shared" si="74"/>
        <v>1</v>
      </c>
      <c r="AN71" s="7"/>
      <c r="AO71" s="27">
        <f t="shared" si="75"/>
        <v>1</v>
      </c>
      <c r="AP71" s="27">
        <f t="shared" si="76"/>
        <v>0</v>
      </c>
      <c r="AQ71" s="27">
        <f t="shared" si="77"/>
        <v>0</v>
      </c>
      <c r="AR71" s="27">
        <f t="shared" si="78"/>
        <v>0</v>
      </c>
      <c r="AS71" s="27">
        <f t="shared" si="79"/>
        <v>0</v>
      </c>
      <c r="AT71" s="27">
        <f t="shared" si="80"/>
        <v>0</v>
      </c>
      <c r="AU71" s="27">
        <f t="shared" si="81"/>
        <v>0</v>
      </c>
      <c r="AV71" s="27">
        <f t="shared" si="82"/>
        <v>0</v>
      </c>
      <c r="AW71" s="27">
        <f t="shared" si="83"/>
        <v>0</v>
      </c>
      <c r="AX71" s="27">
        <f t="shared" si="84"/>
        <v>0</v>
      </c>
      <c r="BA71" s="18"/>
      <c r="BB71" s="24" t="s">
        <v>24</v>
      </c>
      <c r="BC71" s="26">
        <f t="shared" si="85"/>
        <v>1</v>
      </c>
      <c r="BD71" s="7"/>
      <c r="BE71" s="27">
        <f t="shared" si="86"/>
        <v>1</v>
      </c>
      <c r="BF71" s="27">
        <f t="shared" si="87"/>
        <v>0</v>
      </c>
      <c r="BG71" s="27">
        <f t="shared" si="88"/>
        <v>0</v>
      </c>
      <c r="BH71" s="27">
        <f t="shared" si="89"/>
        <v>0</v>
      </c>
      <c r="BI71" s="27">
        <f t="shared" si="90"/>
        <v>0</v>
      </c>
      <c r="BJ71" s="27">
        <f t="shared" si="91"/>
        <v>0</v>
      </c>
      <c r="BK71" s="27">
        <f t="shared" si="92"/>
        <v>0</v>
      </c>
      <c r="BL71" s="27">
        <f t="shared" si="93"/>
        <v>0</v>
      </c>
      <c r="BM71" s="27">
        <f t="shared" si="94"/>
        <v>0</v>
      </c>
      <c r="BN71" s="27">
        <f t="shared" si="95"/>
        <v>0</v>
      </c>
    </row>
    <row r="72" spans="1:74" ht="12" customHeight="1" x14ac:dyDescent="0.15">
      <c r="A72" s="2"/>
      <c r="B72" s="3"/>
      <c r="C72" s="3"/>
      <c r="E72" s="12" t="s">
        <v>25</v>
      </c>
      <c r="F72" s="13" t="s">
        <v>4</v>
      </c>
      <c r="G72" s="22">
        <f t="shared" si="52"/>
        <v>1</v>
      </c>
      <c r="H72" s="7"/>
      <c r="I72" s="17">
        <f t="shared" si="53"/>
        <v>0.21145147870811584</v>
      </c>
      <c r="J72" s="17">
        <f t="shared" si="54"/>
        <v>0</v>
      </c>
      <c r="K72" s="17">
        <f t="shared" si="55"/>
        <v>0.10127826941986233</v>
      </c>
      <c r="L72" s="17">
        <f t="shared" si="56"/>
        <v>7.790636109220179E-3</v>
      </c>
      <c r="M72" s="17">
        <f t="shared" si="57"/>
        <v>5.3536041146660607E-2</v>
      </c>
      <c r="N72" s="17">
        <f t="shared" si="58"/>
        <v>0.28227819378261854</v>
      </c>
      <c r="O72" s="17">
        <f t="shared" si="59"/>
        <v>0.31257847364042052</v>
      </c>
      <c r="P72" s="17">
        <f t="shared" si="60"/>
        <v>2.2434006504802959E-2</v>
      </c>
      <c r="Q72" s="17">
        <f t="shared" si="61"/>
        <v>0</v>
      </c>
      <c r="R72" s="17">
        <f t="shared" si="62"/>
        <v>8.6529006882989177E-3</v>
      </c>
      <c r="U72" s="12" t="s">
        <v>25</v>
      </c>
      <c r="V72" s="13" t="s">
        <v>4</v>
      </c>
      <c r="W72" s="22">
        <f t="shared" si="63"/>
        <v>1</v>
      </c>
      <c r="X72" s="7"/>
      <c r="Y72" s="17">
        <f t="shared" si="64"/>
        <v>0.2773946883320817</v>
      </c>
      <c r="Z72" s="17">
        <f t="shared" si="65"/>
        <v>0</v>
      </c>
      <c r="AA72" s="17">
        <f t="shared" si="66"/>
        <v>0.10780364579777431</v>
      </c>
      <c r="AB72" s="17">
        <f t="shared" si="67"/>
        <v>5.2570492250972904E-3</v>
      </c>
      <c r="AC72" s="17">
        <f t="shared" si="68"/>
        <v>3.5911790810404867E-2</v>
      </c>
      <c r="AD72" s="17">
        <f t="shared" si="69"/>
        <v>0.33556359664095042</v>
      </c>
      <c r="AE72" s="17">
        <f t="shared" si="70"/>
        <v>0.21710930565986211</v>
      </c>
      <c r="AF72" s="17">
        <f t="shared" si="71"/>
        <v>1.6112514508090398E-2</v>
      </c>
      <c r="AG72" s="17">
        <f t="shared" si="72"/>
        <v>0</v>
      </c>
      <c r="AH72" s="17">
        <f t="shared" si="73"/>
        <v>4.8474090257390598E-3</v>
      </c>
      <c r="AK72" s="12" t="s">
        <v>25</v>
      </c>
      <c r="AL72" s="13" t="s">
        <v>4</v>
      </c>
      <c r="AM72" s="22">
        <f t="shared" si="74"/>
        <v>1</v>
      </c>
      <c r="AN72" s="7"/>
      <c r="AO72" s="17">
        <f t="shared" si="75"/>
        <v>0.20542806707855257</v>
      </c>
      <c r="AP72" s="17">
        <f t="shared" si="76"/>
        <v>0</v>
      </c>
      <c r="AQ72" s="17">
        <f t="shared" si="77"/>
        <v>0.11017946454839662</v>
      </c>
      <c r="AR72" s="17">
        <f t="shared" si="78"/>
        <v>9.8558399529273342E-3</v>
      </c>
      <c r="AS72" s="17">
        <f t="shared" si="79"/>
        <v>4.5160341276846143E-2</v>
      </c>
      <c r="AT72" s="17">
        <f t="shared" si="80"/>
        <v>0.27927331568108271</v>
      </c>
      <c r="AU72" s="17">
        <f t="shared" si="81"/>
        <v>0.3249485142689027</v>
      </c>
      <c r="AV72" s="17">
        <f t="shared" si="82"/>
        <v>1.9564577817005005E-2</v>
      </c>
      <c r="AW72" s="17">
        <f t="shared" si="83"/>
        <v>0</v>
      </c>
      <c r="AX72" s="17">
        <f t="shared" si="84"/>
        <v>5.5898793762871445E-3</v>
      </c>
      <c r="BA72" s="12" t="s">
        <v>25</v>
      </c>
      <c r="BB72" s="13" t="s">
        <v>4</v>
      </c>
      <c r="BC72" s="22">
        <f t="shared" si="85"/>
        <v>1</v>
      </c>
      <c r="BD72" s="7"/>
      <c r="BE72" s="17">
        <f t="shared" si="86"/>
        <v>0.18965996479199476</v>
      </c>
      <c r="BF72" s="17">
        <f t="shared" si="87"/>
        <v>0</v>
      </c>
      <c r="BG72" s="17">
        <f t="shared" si="88"/>
        <v>8.5055128323913626E-2</v>
      </c>
      <c r="BH72" s="17">
        <f t="shared" si="89"/>
        <v>9.0336329102195852E-3</v>
      </c>
      <c r="BI72" s="17">
        <f t="shared" si="90"/>
        <v>7.0277031409246724E-2</v>
      </c>
      <c r="BJ72" s="17">
        <f t="shared" si="91"/>
        <v>0.27165755582321871</v>
      </c>
      <c r="BK72" s="17">
        <f t="shared" si="92"/>
        <v>0.33086259612711938</v>
      </c>
      <c r="BL72" s="17">
        <f t="shared" si="93"/>
        <v>2.7703140924673398E-2</v>
      </c>
      <c r="BM72" s="17">
        <f t="shared" si="94"/>
        <v>0</v>
      </c>
      <c r="BN72" s="17">
        <f t="shared" si="95"/>
        <v>1.5750949689613637E-2</v>
      </c>
    </row>
    <row r="73" spans="1:74" ht="12" customHeight="1" x14ac:dyDescent="0.15">
      <c r="A73" s="2"/>
      <c r="B73" s="3"/>
      <c r="C73" s="3"/>
      <c r="E73" s="18"/>
      <c r="F73" s="24" t="s">
        <v>26</v>
      </c>
      <c r="G73" s="26">
        <f t="shared" si="52"/>
        <v>1</v>
      </c>
      <c r="H73" s="7"/>
      <c r="I73" s="27">
        <f t="shared" si="53"/>
        <v>0</v>
      </c>
      <c r="J73" s="27">
        <f t="shared" si="54"/>
        <v>1</v>
      </c>
      <c r="K73" s="27">
        <f t="shared" si="55"/>
        <v>0</v>
      </c>
      <c r="L73" s="27">
        <f t="shared" si="56"/>
        <v>0</v>
      </c>
      <c r="M73" s="27">
        <f t="shared" si="57"/>
        <v>0</v>
      </c>
      <c r="N73" s="27">
        <f t="shared" si="58"/>
        <v>0</v>
      </c>
      <c r="O73" s="27">
        <f t="shared" si="59"/>
        <v>0</v>
      </c>
      <c r="P73" s="27">
        <f t="shared" si="60"/>
        <v>0</v>
      </c>
      <c r="Q73" s="27">
        <f t="shared" si="61"/>
        <v>0</v>
      </c>
      <c r="R73" s="27">
        <f t="shared" si="62"/>
        <v>0</v>
      </c>
      <c r="U73" s="18"/>
      <c r="V73" s="24" t="s">
        <v>26</v>
      </c>
      <c r="W73" s="26">
        <f t="shared" si="63"/>
        <v>1</v>
      </c>
      <c r="X73" s="7"/>
      <c r="Y73" s="27">
        <f t="shared" si="64"/>
        <v>0</v>
      </c>
      <c r="Z73" s="27">
        <f t="shared" si="65"/>
        <v>1</v>
      </c>
      <c r="AA73" s="27">
        <f t="shared" si="66"/>
        <v>0</v>
      </c>
      <c r="AB73" s="27">
        <f t="shared" si="67"/>
        <v>0</v>
      </c>
      <c r="AC73" s="27">
        <f t="shared" si="68"/>
        <v>0</v>
      </c>
      <c r="AD73" s="27">
        <f t="shared" si="69"/>
        <v>0</v>
      </c>
      <c r="AE73" s="27">
        <f t="shared" si="70"/>
        <v>0</v>
      </c>
      <c r="AF73" s="27">
        <f t="shared" si="71"/>
        <v>0</v>
      </c>
      <c r="AG73" s="27">
        <f t="shared" si="72"/>
        <v>0</v>
      </c>
      <c r="AH73" s="27">
        <f t="shared" si="73"/>
        <v>0</v>
      </c>
      <c r="AK73" s="18"/>
      <c r="AL73" s="24" t="s">
        <v>26</v>
      </c>
      <c r="AM73" s="26">
        <f t="shared" si="74"/>
        <v>1</v>
      </c>
      <c r="AN73" s="7"/>
      <c r="AO73" s="27">
        <f t="shared" si="75"/>
        <v>0</v>
      </c>
      <c r="AP73" s="27">
        <f t="shared" si="76"/>
        <v>1</v>
      </c>
      <c r="AQ73" s="27">
        <f t="shared" si="77"/>
        <v>0</v>
      </c>
      <c r="AR73" s="27">
        <f t="shared" si="78"/>
        <v>0</v>
      </c>
      <c r="AS73" s="27">
        <f t="shared" si="79"/>
        <v>0</v>
      </c>
      <c r="AT73" s="27">
        <f t="shared" si="80"/>
        <v>0</v>
      </c>
      <c r="AU73" s="27">
        <f t="shared" si="81"/>
        <v>0</v>
      </c>
      <c r="AV73" s="27">
        <f t="shared" si="82"/>
        <v>0</v>
      </c>
      <c r="AW73" s="27">
        <f t="shared" si="83"/>
        <v>0</v>
      </c>
      <c r="AX73" s="27">
        <f t="shared" si="84"/>
        <v>0</v>
      </c>
      <c r="BA73" s="18"/>
      <c r="BB73" s="24" t="s">
        <v>26</v>
      </c>
      <c r="BC73" s="26">
        <f t="shared" si="85"/>
        <v>1</v>
      </c>
      <c r="BD73" s="7"/>
      <c r="BE73" s="27">
        <f t="shared" si="86"/>
        <v>0</v>
      </c>
      <c r="BF73" s="27">
        <f t="shared" si="87"/>
        <v>1</v>
      </c>
      <c r="BG73" s="27">
        <f t="shared" si="88"/>
        <v>0</v>
      </c>
      <c r="BH73" s="27">
        <f t="shared" si="89"/>
        <v>0</v>
      </c>
      <c r="BI73" s="27">
        <f t="shared" si="90"/>
        <v>0</v>
      </c>
      <c r="BJ73" s="27">
        <f t="shared" si="91"/>
        <v>0</v>
      </c>
      <c r="BK73" s="27">
        <f t="shared" si="92"/>
        <v>0</v>
      </c>
      <c r="BL73" s="27">
        <f t="shared" si="93"/>
        <v>0</v>
      </c>
      <c r="BM73" s="27">
        <f t="shared" si="94"/>
        <v>0</v>
      </c>
      <c r="BN73" s="27">
        <f t="shared" si="95"/>
        <v>0</v>
      </c>
    </row>
    <row r="74" spans="1:74" ht="12" customHeight="1" x14ac:dyDescent="0.15">
      <c r="E74" s="12" t="s">
        <v>27</v>
      </c>
      <c r="F74" s="13" t="s">
        <v>28</v>
      </c>
      <c r="G74" s="22">
        <f t="shared" si="52"/>
        <v>1</v>
      </c>
      <c r="H74" s="7"/>
      <c r="I74" s="17">
        <f t="shared" si="53"/>
        <v>0.12385171368617394</v>
      </c>
      <c r="J74" s="17">
        <f t="shared" si="54"/>
        <v>0.18852879459081368</v>
      </c>
      <c r="K74" s="17">
        <f t="shared" si="55"/>
        <v>5.2879459081370948E-2</v>
      </c>
      <c r="L74" s="17">
        <f t="shared" si="56"/>
        <v>6.7614828631382615E-3</v>
      </c>
      <c r="M74" s="17">
        <f t="shared" si="57"/>
        <v>0</v>
      </c>
      <c r="N74" s="17">
        <f t="shared" si="58"/>
        <v>0.37197481930519938</v>
      </c>
      <c r="O74" s="17">
        <f t="shared" si="59"/>
        <v>0.13149918395896479</v>
      </c>
      <c r="P74" s="17">
        <f t="shared" si="60"/>
        <v>0.12450454651433901</v>
      </c>
      <c r="Q74" s="17">
        <f t="shared" si="61"/>
        <v>0</v>
      </c>
      <c r="R74" s="17">
        <f t="shared" si="62"/>
        <v>0</v>
      </c>
      <c r="U74" s="12" t="s">
        <v>27</v>
      </c>
      <c r="V74" s="13" t="s">
        <v>28</v>
      </c>
      <c r="W74" s="22">
        <f t="shared" si="63"/>
        <v>1</v>
      </c>
      <c r="X74" s="7"/>
      <c r="Y74" s="17">
        <f t="shared" si="64"/>
        <v>0.15057251908396943</v>
      </c>
      <c r="Z74" s="17">
        <f t="shared" si="65"/>
        <v>0.30019083969465643</v>
      </c>
      <c r="AA74" s="17">
        <f t="shared" si="66"/>
        <v>5.3244274809160289E-2</v>
      </c>
      <c r="AB74" s="17">
        <f t="shared" si="67"/>
        <v>6.1068702290076327E-3</v>
      </c>
      <c r="AC74" s="17">
        <f t="shared" si="68"/>
        <v>0</v>
      </c>
      <c r="AD74" s="17">
        <f t="shared" si="69"/>
        <v>0.32366412213740453</v>
      </c>
      <c r="AE74" s="17">
        <f t="shared" si="70"/>
        <v>9.9999999999999992E-2</v>
      </c>
      <c r="AF74" s="17">
        <f t="shared" si="71"/>
        <v>6.6221374045801515E-2</v>
      </c>
      <c r="AG74" s="17">
        <f t="shared" si="72"/>
        <v>0</v>
      </c>
      <c r="AH74" s="17">
        <f t="shared" si="73"/>
        <v>0</v>
      </c>
      <c r="AK74" s="12" t="s">
        <v>27</v>
      </c>
      <c r="AL74" s="13" t="s">
        <v>28</v>
      </c>
      <c r="AM74" s="22">
        <f t="shared" si="74"/>
        <v>1</v>
      </c>
      <c r="AN74" s="7"/>
      <c r="AO74" s="17">
        <f t="shared" si="75"/>
        <v>0.12579304309779041</v>
      </c>
      <c r="AP74" s="17">
        <f t="shared" si="76"/>
        <v>0.15795230802887772</v>
      </c>
      <c r="AQ74" s="17">
        <f t="shared" si="77"/>
        <v>5.1411069787792606E-2</v>
      </c>
      <c r="AR74" s="17">
        <f t="shared" si="78"/>
        <v>5.4692627433821916E-3</v>
      </c>
      <c r="AS74" s="17">
        <f t="shared" si="79"/>
        <v>0</v>
      </c>
      <c r="AT74" s="17">
        <f t="shared" si="80"/>
        <v>0.38350470356595934</v>
      </c>
      <c r="AU74" s="17">
        <f t="shared" si="81"/>
        <v>0.14351345438634869</v>
      </c>
      <c r="AV74" s="17">
        <f t="shared" si="82"/>
        <v>0.13235615838984904</v>
      </c>
      <c r="AW74" s="17">
        <f t="shared" si="83"/>
        <v>0</v>
      </c>
      <c r="AX74" s="17">
        <f t="shared" si="84"/>
        <v>0</v>
      </c>
      <c r="BA74" s="12" t="s">
        <v>27</v>
      </c>
      <c r="BB74" s="13" t="s">
        <v>28</v>
      </c>
      <c r="BC74" s="22">
        <f t="shared" si="85"/>
        <v>1</v>
      </c>
      <c r="BD74" s="7"/>
      <c r="BE74" s="17">
        <f t="shared" si="86"/>
        <v>0.10697895236588068</v>
      </c>
      <c r="BF74" s="17">
        <f t="shared" si="87"/>
        <v>0.15698686501028641</v>
      </c>
      <c r="BG74" s="17">
        <f t="shared" si="88"/>
        <v>5.586326950466846E-2</v>
      </c>
      <c r="BH74" s="17">
        <f t="shared" si="89"/>
        <v>8.2291501819908228E-3</v>
      </c>
      <c r="BI74" s="17">
        <f t="shared" si="90"/>
        <v>0</v>
      </c>
      <c r="BJ74" s="17">
        <f t="shared" si="91"/>
        <v>0.39135939230890965</v>
      </c>
      <c r="BK74" s="17">
        <f t="shared" si="92"/>
        <v>0.13973730020572878</v>
      </c>
      <c r="BL74" s="17">
        <f t="shared" si="93"/>
        <v>0.14084507042253522</v>
      </c>
      <c r="BM74" s="17">
        <f t="shared" si="94"/>
        <v>0</v>
      </c>
      <c r="BN74" s="17">
        <f t="shared" si="95"/>
        <v>0</v>
      </c>
    </row>
    <row r="75" spans="1:74" ht="12" customHeight="1" x14ac:dyDescent="0.15">
      <c r="E75" s="18"/>
      <c r="F75" s="24" t="s">
        <v>9</v>
      </c>
      <c r="G75" s="26">
        <f t="shared" si="52"/>
        <v>1</v>
      </c>
      <c r="H75" s="7"/>
      <c r="I75" s="27">
        <f t="shared" si="53"/>
        <v>1.0715001001401962E-2</v>
      </c>
      <c r="J75" s="27">
        <f t="shared" si="54"/>
        <v>0</v>
      </c>
      <c r="K75" s="27">
        <f t="shared" si="55"/>
        <v>0</v>
      </c>
      <c r="L75" s="27">
        <f t="shared" si="56"/>
        <v>0</v>
      </c>
      <c r="M75" s="27">
        <f t="shared" si="57"/>
        <v>0.93851391948728213</v>
      </c>
      <c r="N75" s="27">
        <f t="shared" si="58"/>
        <v>0</v>
      </c>
      <c r="O75" s="27">
        <f t="shared" si="59"/>
        <v>0</v>
      </c>
      <c r="P75" s="27">
        <f t="shared" si="60"/>
        <v>0</v>
      </c>
      <c r="Q75" s="27">
        <f t="shared" si="61"/>
        <v>5.0771079511315834E-2</v>
      </c>
      <c r="R75" s="27">
        <f t="shared" si="62"/>
        <v>0</v>
      </c>
      <c r="U75" s="18"/>
      <c r="V75" s="24" t="s">
        <v>9</v>
      </c>
      <c r="W75" s="26">
        <f t="shared" si="63"/>
        <v>1</v>
      </c>
      <c r="X75" s="7"/>
      <c r="Y75" s="27">
        <f t="shared" si="64"/>
        <v>1.2285012285012286E-2</v>
      </c>
      <c r="Z75" s="27">
        <f t="shared" si="65"/>
        <v>0</v>
      </c>
      <c r="AA75" s="27">
        <f t="shared" si="66"/>
        <v>0</v>
      </c>
      <c r="AB75" s="27">
        <f t="shared" si="67"/>
        <v>0</v>
      </c>
      <c r="AC75" s="27">
        <f t="shared" si="68"/>
        <v>0.94567294567294569</v>
      </c>
      <c r="AD75" s="27">
        <f t="shared" si="69"/>
        <v>0</v>
      </c>
      <c r="AE75" s="27">
        <f t="shared" si="70"/>
        <v>0</v>
      </c>
      <c r="AF75" s="27">
        <f t="shared" si="71"/>
        <v>0</v>
      </c>
      <c r="AG75" s="27">
        <f t="shared" si="72"/>
        <v>4.2042042042042059E-2</v>
      </c>
      <c r="AH75" s="27">
        <f t="shared" si="73"/>
        <v>0</v>
      </c>
      <c r="AK75" s="18"/>
      <c r="AL75" s="24" t="s">
        <v>9</v>
      </c>
      <c r="AM75" s="26">
        <f t="shared" si="74"/>
        <v>1</v>
      </c>
      <c r="AN75" s="7"/>
      <c r="AO75" s="27">
        <f t="shared" si="75"/>
        <v>9.8534613441131919E-3</v>
      </c>
      <c r="AP75" s="27">
        <f t="shared" si="76"/>
        <v>0</v>
      </c>
      <c r="AQ75" s="27">
        <f t="shared" si="77"/>
        <v>0</v>
      </c>
      <c r="AR75" s="27">
        <f t="shared" si="78"/>
        <v>0</v>
      </c>
      <c r="AS75" s="27">
        <f t="shared" si="79"/>
        <v>0.95098534613441132</v>
      </c>
      <c r="AT75" s="27">
        <f t="shared" si="80"/>
        <v>0</v>
      </c>
      <c r="AU75" s="27">
        <f t="shared" si="81"/>
        <v>0</v>
      </c>
      <c r="AV75" s="27">
        <f t="shared" si="82"/>
        <v>0</v>
      </c>
      <c r="AW75" s="27">
        <f t="shared" si="83"/>
        <v>3.9161192521475506E-2</v>
      </c>
      <c r="AX75" s="27">
        <f t="shared" si="84"/>
        <v>0</v>
      </c>
      <c r="BA75" s="18"/>
      <c r="BB75" s="24" t="s">
        <v>9</v>
      </c>
      <c r="BC75" s="26">
        <f t="shared" si="85"/>
        <v>1</v>
      </c>
      <c r="BD75" s="7"/>
      <c r="BE75" s="27">
        <f t="shared" si="86"/>
        <v>1.0783608914450038E-2</v>
      </c>
      <c r="BF75" s="27">
        <f t="shared" si="87"/>
        <v>0</v>
      </c>
      <c r="BG75" s="27">
        <f t="shared" si="88"/>
        <v>0</v>
      </c>
      <c r="BH75" s="27">
        <f t="shared" si="89"/>
        <v>0</v>
      </c>
      <c r="BI75" s="27">
        <f t="shared" si="90"/>
        <v>0.92149532710280369</v>
      </c>
      <c r="BJ75" s="27">
        <f t="shared" si="91"/>
        <v>0</v>
      </c>
      <c r="BK75" s="27">
        <f t="shared" si="92"/>
        <v>0</v>
      </c>
      <c r="BL75" s="27">
        <f t="shared" si="93"/>
        <v>0</v>
      </c>
      <c r="BM75" s="27">
        <f t="shared" si="94"/>
        <v>6.7721063982746244E-2</v>
      </c>
      <c r="BN75" s="27">
        <f t="shared" si="95"/>
        <v>0</v>
      </c>
    </row>
    <row r="76" spans="1:74" ht="12" customHeight="1" x14ac:dyDescent="0.15">
      <c r="E76" s="12" t="s">
        <v>1</v>
      </c>
      <c r="F76" s="13" t="s">
        <v>5</v>
      </c>
      <c r="G76" s="22">
        <f t="shared" si="52"/>
        <v>1</v>
      </c>
      <c r="H76" s="7"/>
      <c r="I76" s="17">
        <f t="shared" si="53"/>
        <v>0</v>
      </c>
      <c r="J76" s="17">
        <f>J55/G55</f>
        <v>0.16930745015739768</v>
      </c>
      <c r="K76" s="17">
        <f t="shared" si="55"/>
        <v>3.3892969569779642E-2</v>
      </c>
      <c r="L76" s="17">
        <f t="shared" si="56"/>
        <v>2.4501573976915006E-2</v>
      </c>
      <c r="M76" s="17">
        <f t="shared" si="57"/>
        <v>0</v>
      </c>
      <c r="N76" s="17">
        <f t="shared" si="58"/>
        <v>0</v>
      </c>
      <c r="O76" s="17">
        <f t="shared" si="59"/>
        <v>0.32628541448058762</v>
      </c>
      <c r="P76" s="17">
        <f t="shared" si="60"/>
        <v>0.44601259181532005</v>
      </c>
      <c r="Q76" s="17">
        <f t="shared" si="61"/>
        <v>0</v>
      </c>
      <c r="R76" s="17">
        <f t="shared" si="62"/>
        <v>0</v>
      </c>
      <c r="U76" s="12" t="s">
        <v>1</v>
      </c>
      <c r="V76" s="13" t="s">
        <v>5</v>
      </c>
      <c r="W76" s="22">
        <f t="shared" si="63"/>
        <v>1</v>
      </c>
      <c r="X76" s="7"/>
      <c r="Y76" s="17">
        <f t="shared" si="64"/>
        <v>0</v>
      </c>
      <c r="Z76" s="17">
        <f t="shared" si="65"/>
        <v>0.3037114479874542</v>
      </c>
      <c r="AA76" s="17">
        <f t="shared" si="66"/>
        <v>3.5023523261892314E-2</v>
      </c>
      <c r="AB76" s="17">
        <f t="shared" si="67"/>
        <v>2.7966544694197591E-2</v>
      </c>
      <c r="AC76" s="17">
        <f t="shared" si="68"/>
        <v>0</v>
      </c>
      <c r="AD76" s="17">
        <f t="shared" si="69"/>
        <v>0</v>
      </c>
      <c r="AE76" s="17">
        <f t="shared" si="70"/>
        <v>0.30031364349189754</v>
      </c>
      <c r="AF76" s="17">
        <f t="shared" si="71"/>
        <v>0.33298484056455829</v>
      </c>
      <c r="AG76" s="17">
        <f t="shared" si="72"/>
        <v>0</v>
      </c>
      <c r="AH76" s="17">
        <f t="shared" si="73"/>
        <v>0</v>
      </c>
      <c r="AK76" s="12" t="s">
        <v>1</v>
      </c>
      <c r="AL76" s="13" t="s">
        <v>5</v>
      </c>
      <c r="AM76" s="22">
        <f t="shared" si="74"/>
        <v>1</v>
      </c>
      <c r="AN76" s="7"/>
      <c r="AO76" s="17">
        <f t="shared" si="75"/>
        <v>0</v>
      </c>
      <c r="AP76" s="17">
        <f t="shared" si="76"/>
        <v>0.15715344699777611</v>
      </c>
      <c r="AQ76" s="17">
        <f t="shared" si="77"/>
        <v>4.1759327897207807E-2</v>
      </c>
      <c r="AR76" s="17">
        <f t="shared" si="78"/>
        <v>1.9520632567333829E-2</v>
      </c>
      <c r="AS76" s="17">
        <f t="shared" si="79"/>
        <v>0</v>
      </c>
      <c r="AT76" s="17">
        <f t="shared" si="80"/>
        <v>0</v>
      </c>
      <c r="AU76" s="17">
        <f t="shared" si="81"/>
        <v>0.33036817395601681</v>
      </c>
      <c r="AV76" s="17">
        <f t="shared" si="82"/>
        <v>0.45119841858166543</v>
      </c>
      <c r="AW76" s="17">
        <f t="shared" si="83"/>
        <v>0</v>
      </c>
      <c r="AX76" s="17">
        <f t="shared" si="84"/>
        <v>0</v>
      </c>
      <c r="BA76" s="12" t="s">
        <v>1</v>
      </c>
      <c r="BB76" s="13" t="s">
        <v>5</v>
      </c>
      <c r="BC76" s="22">
        <f t="shared" si="85"/>
        <v>1</v>
      </c>
      <c r="BD76" s="7"/>
      <c r="BE76" s="17">
        <f t="shared" si="86"/>
        <v>0</v>
      </c>
      <c r="BF76" s="17">
        <f t="shared" si="87"/>
        <v>0.12783538561244329</v>
      </c>
      <c r="BG76" s="17">
        <f t="shared" si="88"/>
        <v>2.9488010369410241E-2</v>
      </c>
      <c r="BH76" s="17">
        <f t="shared" si="89"/>
        <v>2.9812054439403761E-2</v>
      </c>
      <c r="BI76" s="17">
        <f t="shared" si="90"/>
        <v>0</v>
      </c>
      <c r="BJ76" s="17">
        <f t="shared" si="91"/>
        <v>0</v>
      </c>
      <c r="BK76" s="17">
        <f t="shared" si="92"/>
        <v>0.3384640311082307</v>
      </c>
      <c r="BL76" s="17">
        <f t="shared" si="93"/>
        <v>0.47440051847051196</v>
      </c>
      <c r="BM76" s="17">
        <f t="shared" si="94"/>
        <v>0</v>
      </c>
      <c r="BN76" s="17">
        <f t="shared" si="95"/>
        <v>0</v>
      </c>
    </row>
    <row r="77" spans="1:74" ht="12" customHeight="1" x14ac:dyDescent="0.15">
      <c r="E77" s="18"/>
      <c r="F77" s="24" t="s">
        <v>10</v>
      </c>
      <c r="G77" s="26">
        <f t="shared" si="52"/>
        <v>1</v>
      </c>
      <c r="H77" s="7"/>
      <c r="I77" s="27">
        <f t="shared" si="53"/>
        <v>0.15274071032642167</v>
      </c>
      <c r="J77" s="27">
        <f t="shared" si="54"/>
        <v>4.6191747074522687E-4</v>
      </c>
      <c r="K77" s="27">
        <f t="shared" si="55"/>
        <v>3.592691439129542E-4</v>
      </c>
      <c r="L77" s="27">
        <f t="shared" si="56"/>
        <v>0</v>
      </c>
      <c r="M77" s="27">
        <f t="shared" si="57"/>
        <v>0.35706220488606033</v>
      </c>
      <c r="N77" s="27">
        <f t="shared" si="58"/>
        <v>0.48834941490453709</v>
      </c>
      <c r="O77" s="27">
        <f t="shared" si="59"/>
        <v>4.1059330732909057E-4</v>
      </c>
      <c r="P77" s="27">
        <f t="shared" si="60"/>
        <v>0</v>
      </c>
      <c r="Q77" s="27">
        <f t="shared" si="61"/>
        <v>6.1588996099363579E-4</v>
      </c>
      <c r="R77" s="27">
        <f t="shared" si="62"/>
        <v>0</v>
      </c>
      <c r="U77" s="18"/>
      <c r="V77" s="24" t="s">
        <v>10</v>
      </c>
      <c r="W77" s="26">
        <f t="shared" si="63"/>
        <v>1</v>
      </c>
      <c r="X77" s="7"/>
      <c r="Y77" s="27">
        <f t="shared" si="64"/>
        <v>0.19531249999999997</v>
      </c>
      <c r="Z77" s="27">
        <f t="shared" si="65"/>
        <v>4.4642857142857147E-4</v>
      </c>
      <c r="AA77" s="27">
        <f t="shared" si="66"/>
        <v>2.2321428571428573E-4</v>
      </c>
      <c r="AB77" s="27">
        <f t="shared" si="67"/>
        <v>0</v>
      </c>
      <c r="AC77" s="27">
        <f t="shared" si="68"/>
        <v>0.32410714285714282</v>
      </c>
      <c r="AD77" s="27">
        <f t="shared" si="69"/>
        <v>0.47924107142857147</v>
      </c>
      <c r="AE77" s="27">
        <f t="shared" si="70"/>
        <v>0</v>
      </c>
      <c r="AF77" s="27">
        <f t="shared" si="71"/>
        <v>0</v>
      </c>
      <c r="AG77" s="27">
        <f t="shared" si="72"/>
        <v>6.6964285714285715E-4</v>
      </c>
      <c r="AH77" s="27">
        <f t="shared" si="73"/>
        <v>0</v>
      </c>
      <c r="AK77" s="18"/>
      <c r="AL77" s="24" t="s">
        <v>10</v>
      </c>
      <c r="AM77" s="26">
        <f t="shared" si="74"/>
        <v>1</v>
      </c>
      <c r="AN77" s="7"/>
      <c r="AO77" s="27">
        <f t="shared" si="75"/>
        <v>0.16815343443354144</v>
      </c>
      <c r="AP77" s="27">
        <f t="shared" si="76"/>
        <v>6.6904549509366632E-4</v>
      </c>
      <c r="AQ77" s="27">
        <f t="shared" si="77"/>
        <v>2.2301516503122211E-4</v>
      </c>
      <c r="AR77" s="27">
        <f t="shared" si="78"/>
        <v>0</v>
      </c>
      <c r="AS77" s="27">
        <f t="shared" si="79"/>
        <v>0.33987511150758248</v>
      </c>
      <c r="AT77" s="27">
        <f t="shared" si="80"/>
        <v>0.49041034790365745</v>
      </c>
      <c r="AU77" s="27">
        <f t="shared" si="81"/>
        <v>2.2301516503122211E-4</v>
      </c>
      <c r="AV77" s="27">
        <f t="shared" si="82"/>
        <v>0</v>
      </c>
      <c r="AW77" s="27">
        <f t="shared" si="83"/>
        <v>4.4603033006244421E-4</v>
      </c>
      <c r="AX77" s="27">
        <f t="shared" si="84"/>
        <v>0</v>
      </c>
      <c r="BA77" s="18"/>
      <c r="BB77" s="24" t="s">
        <v>10</v>
      </c>
      <c r="BC77" s="26">
        <f t="shared" si="85"/>
        <v>1</v>
      </c>
      <c r="BD77" s="7"/>
      <c r="BE77" s="27">
        <f t="shared" si="86"/>
        <v>0.11306114908553484</v>
      </c>
      <c r="BF77" s="27">
        <f t="shared" si="87"/>
        <v>5.5422131904673936E-4</v>
      </c>
      <c r="BG77" s="27">
        <f t="shared" si="88"/>
        <v>5.5422131904673936E-4</v>
      </c>
      <c r="BH77" s="27">
        <f t="shared" si="89"/>
        <v>0</v>
      </c>
      <c r="BI77" s="27">
        <f t="shared" si="90"/>
        <v>0.37779419915019408</v>
      </c>
      <c r="BJ77" s="27">
        <f t="shared" si="91"/>
        <v>0.50766672824681314</v>
      </c>
      <c r="BK77" s="27">
        <f t="shared" si="92"/>
        <v>0</v>
      </c>
      <c r="BL77" s="27">
        <f t="shared" si="93"/>
        <v>0</v>
      </c>
      <c r="BM77" s="27">
        <f t="shared" si="94"/>
        <v>3.6948087936449295E-4</v>
      </c>
      <c r="BN77" s="27">
        <f t="shared" si="95"/>
        <v>0</v>
      </c>
    </row>
    <row r="78" spans="1:74" ht="12" customHeight="1" x14ac:dyDescent="0.15">
      <c r="E78" s="12" t="s">
        <v>2</v>
      </c>
      <c r="F78" s="13" t="s">
        <v>4</v>
      </c>
      <c r="G78" s="22">
        <f t="shared" si="52"/>
        <v>1</v>
      </c>
      <c r="H78" s="7"/>
      <c r="I78" s="17">
        <f t="shared" si="53"/>
        <v>0</v>
      </c>
      <c r="J78" s="17">
        <f t="shared" si="54"/>
        <v>0.29851408294522069</v>
      </c>
      <c r="K78" s="17">
        <f t="shared" si="55"/>
        <v>6.9804834774894658E-2</v>
      </c>
      <c r="L78" s="17">
        <f t="shared" si="56"/>
        <v>4.4965624306941669E-2</v>
      </c>
      <c r="M78" s="17">
        <f t="shared" si="57"/>
        <v>0</v>
      </c>
      <c r="N78" s="17">
        <f t="shared" si="58"/>
        <v>2.2177866489243736E-4</v>
      </c>
      <c r="O78" s="17">
        <f t="shared" si="59"/>
        <v>0.58649367930805052</v>
      </c>
      <c r="P78" s="17">
        <f t="shared" si="60"/>
        <v>0</v>
      </c>
      <c r="Q78" s="17">
        <f t="shared" si="61"/>
        <v>0</v>
      </c>
      <c r="R78" s="17">
        <f t="shared" si="62"/>
        <v>0</v>
      </c>
      <c r="U78" s="12" t="s">
        <v>2</v>
      </c>
      <c r="V78" s="13" t="s">
        <v>4</v>
      </c>
      <c r="W78" s="22">
        <f t="shared" si="63"/>
        <v>1</v>
      </c>
      <c r="X78" s="7"/>
      <c r="Y78" s="17">
        <f t="shared" si="64"/>
        <v>0</v>
      </c>
      <c r="Z78" s="17">
        <f t="shared" si="65"/>
        <v>0.43349859883595604</v>
      </c>
      <c r="AA78" s="17">
        <f t="shared" si="66"/>
        <v>6.5100237120069002E-2</v>
      </c>
      <c r="AB78" s="17">
        <f t="shared" si="67"/>
        <v>4.2034921319249845E-2</v>
      </c>
      <c r="AC78" s="17">
        <f t="shared" si="68"/>
        <v>0</v>
      </c>
      <c r="AD78" s="17">
        <f t="shared" si="69"/>
        <v>4.3112739814615229E-4</v>
      </c>
      <c r="AE78" s="17">
        <f t="shared" si="70"/>
        <v>0.45893511532657905</v>
      </c>
      <c r="AF78" s="17">
        <f t="shared" si="71"/>
        <v>0</v>
      </c>
      <c r="AG78" s="17">
        <f t="shared" si="72"/>
        <v>0</v>
      </c>
      <c r="AH78" s="17">
        <f t="shared" si="73"/>
        <v>0</v>
      </c>
      <c r="AK78" s="12" t="s">
        <v>2</v>
      </c>
      <c r="AL78" s="13" t="s">
        <v>4</v>
      </c>
      <c r="AM78" s="22">
        <f t="shared" si="74"/>
        <v>1</v>
      </c>
      <c r="AN78" s="7"/>
      <c r="AO78" s="17">
        <f t="shared" si="75"/>
        <v>0</v>
      </c>
      <c r="AP78" s="17">
        <f t="shared" si="76"/>
        <v>0.28368991386496251</v>
      </c>
      <c r="AQ78" s="17">
        <f t="shared" si="77"/>
        <v>7.7243678799666565E-2</v>
      </c>
      <c r="AR78" s="17">
        <f t="shared" si="78"/>
        <v>3.6676854681856073E-2</v>
      </c>
      <c r="AS78" s="17">
        <f t="shared" si="79"/>
        <v>0</v>
      </c>
      <c r="AT78" s="17">
        <f t="shared" si="80"/>
        <v>0</v>
      </c>
      <c r="AU78" s="17">
        <f t="shared" si="81"/>
        <v>0.6023895526535149</v>
      </c>
      <c r="AV78" s="17">
        <f t="shared" si="82"/>
        <v>0</v>
      </c>
      <c r="AW78" s="17">
        <f t="shared" si="83"/>
        <v>0</v>
      </c>
      <c r="AX78" s="17">
        <f t="shared" si="84"/>
        <v>0</v>
      </c>
      <c r="BA78" s="12" t="s">
        <v>2</v>
      </c>
      <c r="BB78" s="13" t="s">
        <v>4</v>
      </c>
      <c r="BC78" s="22">
        <f t="shared" si="85"/>
        <v>1</v>
      </c>
      <c r="BD78" s="7"/>
      <c r="BE78" s="17">
        <f t="shared" si="86"/>
        <v>0</v>
      </c>
      <c r="BF78" s="17">
        <f t="shared" si="87"/>
        <v>0.23338855144487392</v>
      </c>
      <c r="BG78" s="17">
        <f t="shared" si="88"/>
        <v>6.3868949015277024E-2</v>
      </c>
      <c r="BH78" s="17">
        <f t="shared" si="89"/>
        <v>5.6506534143198971E-2</v>
      </c>
      <c r="BI78" s="17">
        <f t="shared" si="90"/>
        <v>0</v>
      </c>
      <c r="BJ78" s="17">
        <f t="shared" si="91"/>
        <v>1.8406037180195107E-4</v>
      </c>
      <c r="BK78" s="17">
        <f t="shared" si="92"/>
        <v>0.64605190502484811</v>
      </c>
      <c r="BL78" s="17">
        <f t="shared" si="93"/>
        <v>0</v>
      </c>
      <c r="BM78" s="17">
        <f t="shared" si="94"/>
        <v>0</v>
      </c>
      <c r="BN78" s="17">
        <f t="shared" si="95"/>
        <v>0</v>
      </c>
    </row>
    <row r="79" spans="1:74" ht="12" customHeight="1" x14ac:dyDescent="0.15">
      <c r="E79" s="18"/>
      <c r="F79" s="24" t="s">
        <v>5</v>
      </c>
      <c r="G79" s="26">
        <f t="shared" si="52"/>
        <v>1</v>
      </c>
      <c r="H79" s="7"/>
      <c r="I79" s="27">
        <f t="shared" si="53"/>
        <v>9.3425605536332196E-2</v>
      </c>
      <c r="J79" s="27">
        <f t="shared" si="54"/>
        <v>0</v>
      </c>
      <c r="K79" s="27">
        <f t="shared" si="55"/>
        <v>0</v>
      </c>
      <c r="L79" s="27">
        <f t="shared" si="56"/>
        <v>0</v>
      </c>
      <c r="M79" s="27">
        <f t="shared" si="57"/>
        <v>0.22347174163783159</v>
      </c>
      <c r="N79" s="27">
        <f t="shared" si="58"/>
        <v>0.27093425605536331</v>
      </c>
      <c r="O79" s="27">
        <f t="shared" si="59"/>
        <v>0</v>
      </c>
      <c r="P79" s="27">
        <f t="shared" si="60"/>
        <v>0.32318339100346027</v>
      </c>
      <c r="Q79" s="27">
        <f t="shared" si="61"/>
        <v>0</v>
      </c>
      <c r="R79" s="27">
        <f t="shared" si="62"/>
        <v>8.8985005767012695E-2</v>
      </c>
      <c r="U79" s="18"/>
      <c r="V79" s="24" t="s">
        <v>5</v>
      </c>
      <c r="W79" s="26">
        <f t="shared" si="63"/>
        <v>1</v>
      </c>
      <c r="X79" s="7"/>
      <c r="Y79" s="27">
        <f t="shared" si="64"/>
        <v>0.12304052055604853</v>
      </c>
      <c r="Z79" s="27">
        <f t="shared" si="65"/>
        <v>0</v>
      </c>
      <c r="AA79" s="27">
        <f t="shared" si="66"/>
        <v>0</v>
      </c>
      <c r="AB79" s="27">
        <f t="shared" si="67"/>
        <v>0</v>
      </c>
      <c r="AC79" s="27">
        <f t="shared" si="68"/>
        <v>0.22005323868677909</v>
      </c>
      <c r="AD79" s="27">
        <f t="shared" si="69"/>
        <v>0.27151730257320322</v>
      </c>
      <c r="AE79" s="27">
        <f t="shared" si="70"/>
        <v>0</v>
      </c>
      <c r="AF79" s="27">
        <f t="shared" si="71"/>
        <v>0.29251700680272108</v>
      </c>
      <c r="AG79" s="27">
        <f t="shared" si="72"/>
        <v>0</v>
      </c>
      <c r="AH79" s="27">
        <f t="shared" si="73"/>
        <v>9.2871931381248163E-2</v>
      </c>
      <c r="AK79" s="18"/>
      <c r="AL79" s="24" t="s">
        <v>5</v>
      </c>
      <c r="AM79" s="26">
        <f t="shared" si="74"/>
        <v>1</v>
      </c>
      <c r="AN79" s="7"/>
      <c r="AO79" s="27">
        <f t="shared" si="75"/>
        <v>0.11820512820512818</v>
      </c>
      <c r="AP79" s="27">
        <f t="shared" si="76"/>
        <v>0</v>
      </c>
      <c r="AQ79" s="27">
        <f t="shared" si="77"/>
        <v>0</v>
      </c>
      <c r="AR79" s="27">
        <f t="shared" si="78"/>
        <v>0</v>
      </c>
      <c r="AS79" s="27">
        <f t="shared" si="79"/>
        <v>0.22128205128205131</v>
      </c>
      <c r="AT79" s="27">
        <f t="shared" si="80"/>
        <v>0.28923076923076924</v>
      </c>
      <c r="AU79" s="27">
        <f t="shared" si="81"/>
        <v>0</v>
      </c>
      <c r="AV79" s="27">
        <f t="shared" si="82"/>
        <v>0.30205128205128207</v>
      </c>
      <c r="AW79" s="27">
        <f t="shared" si="83"/>
        <v>0</v>
      </c>
      <c r="AX79" s="27">
        <f t="shared" si="84"/>
        <v>6.9230769230769235E-2</v>
      </c>
      <c r="BA79" s="18"/>
      <c r="BB79" s="24" t="s">
        <v>5</v>
      </c>
      <c r="BC79" s="26">
        <f t="shared" si="85"/>
        <v>1</v>
      </c>
      <c r="BD79" s="7"/>
      <c r="BE79" s="27">
        <f t="shared" si="86"/>
        <v>6.2804453723034101E-2</v>
      </c>
      <c r="BF79" s="27">
        <f t="shared" si="87"/>
        <v>0</v>
      </c>
      <c r="BG79" s="27">
        <f t="shared" si="88"/>
        <v>0</v>
      </c>
      <c r="BH79" s="27">
        <f t="shared" si="89"/>
        <v>0</v>
      </c>
      <c r="BI79" s="27">
        <f t="shared" si="90"/>
        <v>0.21085594989561585</v>
      </c>
      <c r="BJ79" s="27">
        <f t="shared" si="91"/>
        <v>0.25521920668058456</v>
      </c>
      <c r="BK79" s="27">
        <f t="shared" si="92"/>
        <v>0</v>
      </c>
      <c r="BL79" s="27">
        <f t="shared" si="93"/>
        <v>0.34899095337508701</v>
      </c>
      <c r="BM79" s="27">
        <f t="shared" si="94"/>
        <v>0</v>
      </c>
      <c r="BN79" s="27">
        <f t="shared" si="95"/>
        <v>0.12212943632567849</v>
      </c>
    </row>
    <row r="80" spans="1:74" ht="12" customHeight="1" x14ac:dyDescent="0.15">
      <c r="E80" s="12" t="s">
        <v>29</v>
      </c>
      <c r="F80" s="13" t="s">
        <v>4</v>
      </c>
      <c r="G80" s="22">
        <f t="shared" si="52"/>
        <v>1</v>
      </c>
      <c r="H80" s="7"/>
      <c r="I80" s="17">
        <f t="shared" si="53"/>
        <v>5.0718604061832526E-2</v>
      </c>
      <c r="J80" s="17">
        <f t="shared" si="54"/>
        <v>0.24942982297360894</v>
      </c>
      <c r="K80" s="17">
        <f t="shared" si="55"/>
        <v>0</v>
      </c>
      <c r="L80" s="17">
        <f t="shared" si="56"/>
        <v>8.4639611917604898E-2</v>
      </c>
      <c r="M80" s="17">
        <f t="shared" si="57"/>
        <v>3.6636136552872602E-2</v>
      </c>
      <c r="N80" s="17">
        <f t="shared" si="58"/>
        <v>0.14708757195091046</v>
      </c>
      <c r="O80" s="17">
        <f t="shared" si="59"/>
        <v>0.41201172935597141</v>
      </c>
      <c r="P80" s="17">
        <f t="shared" si="60"/>
        <v>1.2598197154545127E-2</v>
      </c>
      <c r="Q80" s="17">
        <f t="shared" si="61"/>
        <v>0</v>
      </c>
      <c r="R80" s="17">
        <f t="shared" si="62"/>
        <v>6.878326032653947E-3</v>
      </c>
      <c r="S80" s="16"/>
      <c r="T80" s="16"/>
      <c r="U80" s="12" t="s">
        <v>29</v>
      </c>
      <c r="V80" s="13" t="s">
        <v>4</v>
      </c>
      <c r="W80" s="22">
        <f t="shared" si="63"/>
        <v>1</v>
      </c>
      <c r="X80" s="7"/>
      <c r="Y80" s="17">
        <f t="shared" si="64"/>
        <v>8.4104691988509422E-2</v>
      </c>
      <c r="Z80" s="17">
        <f t="shared" si="65"/>
        <v>0.24529205234599422</v>
      </c>
      <c r="AA80" s="17">
        <f t="shared" si="66"/>
        <v>0</v>
      </c>
      <c r="AB80" s="17">
        <f t="shared" si="67"/>
        <v>7.022023619533993E-2</v>
      </c>
      <c r="AC80" s="17">
        <f t="shared" si="68"/>
        <v>3.8301947015639957E-2</v>
      </c>
      <c r="AD80" s="17">
        <f t="shared" si="69"/>
        <v>0.21034152569422279</v>
      </c>
      <c r="AE80" s="17">
        <f t="shared" si="70"/>
        <v>0.33258857325247365</v>
      </c>
      <c r="AF80" s="17">
        <f t="shared" si="71"/>
        <v>1.0054261091605489E-2</v>
      </c>
      <c r="AG80" s="17">
        <f t="shared" si="72"/>
        <v>0</v>
      </c>
      <c r="AH80" s="17">
        <f t="shared" si="73"/>
        <v>9.0967124162144915E-3</v>
      </c>
      <c r="AI80" s="16"/>
      <c r="AJ80" s="16"/>
      <c r="AK80" s="12" t="s">
        <v>29</v>
      </c>
      <c r="AL80" s="13" t="s">
        <v>4</v>
      </c>
      <c r="AM80" s="22">
        <f t="shared" si="74"/>
        <v>1</v>
      </c>
      <c r="AN80" s="7"/>
      <c r="AO80" s="17">
        <f t="shared" si="75"/>
        <v>4.2222597534200303E-2</v>
      </c>
      <c r="AP80" s="17">
        <f t="shared" si="76"/>
        <v>0.25924674885998983</v>
      </c>
      <c r="AQ80" s="17">
        <f t="shared" si="77"/>
        <v>0</v>
      </c>
      <c r="AR80" s="17">
        <f t="shared" si="78"/>
        <v>7.6676237122107735E-2</v>
      </c>
      <c r="AS80" s="17">
        <f t="shared" si="79"/>
        <v>3.1751393345718623E-2</v>
      </c>
      <c r="AT80" s="17">
        <f t="shared" si="80"/>
        <v>0.12835669650396889</v>
      </c>
      <c r="AU80" s="17">
        <f t="shared" si="81"/>
        <v>0.4436750548893767</v>
      </c>
      <c r="AV80" s="17">
        <f t="shared" si="82"/>
        <v>1.2835669650396888E-2</v>
      </c>
      <c r="AW80" s="17">
        <f t="shared" si="83"/>
        <v>0</v>
      </c>
      <c r="AX80" s="17">
        <f t="shared" si="84"/>
        <v>5.2356020942408363E-3</v>
      </c>
      <c r="AY80" s="16"/>
      <c r="AZ80" s="16"/>
      <c r="BA80" s="12" t="s">
        <v>29</v>
      </c>
      <c r="BB80" s="13" t="s">
        <v>4</v>
      </c>
      <c r="BC80" s="22">
        <f t="shared" si="85"/>
        <v>1</v>
      </c>
      <c r="BD80" s="7"/>
      <c r="BE80" s="17">
        <f t="shared" si="86"/>
        <v>4.3030753968253975E-2</v>
      </c>
      <c r="BF80" s="17">
        <f t="shared" si="87"/>
        <v>0.25396825396825401</v>
      </c>
      <c r="BG80" s="17">
        <f t="shared" si="88"/>
        <v>0</v>
      </c>
      <c r="BH80" s="17">
        <f t="shared" si="89"/>
        <v>0.10267857142857142</v>
      </c>
      <c r="BI80" s="17">
        <f t="shared" si="90"/>
        <v>3.7078373015873016E-2</v>
      </c>
      <c r="BJ80" s="17">
        <f t="shared" si="91"/>
        <v>0.12710813492063491</v>
      </c>
      <c r="BK80" s="17">
        <f t="shared" si="92"/>
        <v>0.41319444444444442</v>
      </c>
      <c r="BL80" s="17">
        <f t="shared" si="93"/>
        <v>1.4384920634920634E-2</v>
      </c>
      <c r="BM80" s="17">
        <f t="shared" si="94"/>
        <v>0</v>
      </c>
      <c r="BN80" s="17">
        <f t="shared" si="95"/>
        <v>8.5565476190476199E-3</v>
      </c>
      <c r="BO80" s="16"/>
      <c r="BP80" s="16"/>
      <c r="BQ80" s="19"/>
      <c r="BR80" s="19"/>
      <c r="BS80" s="16"/>
      <c r="BT80" s="16"/>
      <c r="BU80" s="16"/>
      <c r="BV80" s="16"/>
    </row>
    <row r="81" spans="5:74" ht="12" customHeight="1" x14ac:dyDescent="0.15">
      <c r="E81" s="18"/>
      <c r="F81" s="24" t="s">
        <v>30</v>
      </c>
      <c r="G81" s="26">
        <f t="shared" si="52"/>
        <v>1</v>
      </c>
      <c r="H81" s="7"/>
      <c r="I81" s="27">
        <f t="shared" si="53"/>
        <v>0</v>
      </c>
      <c r="J81" s="27">
        <f t="shared" si="54"/>
        <v>0</v>
      </c>
      <c r="K81" s="27">
        <f t="shared" si="55"/>
        <v>1</v>
      </c>
      <c r="L81" s="27">
        <f t="shared" si="56"/>
        <v>0</v>
      </c>
      <c r="M81" s="27">
        <f t="shared" si="57"/>
        <v>0</v>
      </c>
      <c r="N81" s="27">
        <f t="shared" si="58"/>
        <v>0</v>
      </c>
      <c r="O81" s="27">
        <f t="shared" si="59"/>
        <v>0</v>
      </c>
      <c r="P81" s="27">
        <f t="shared" si="60"/>
        <v>0</v>
      </c>
      <c r="Q81" s="27">
        <f t="shared" si="61"/>
        <v>0</v>
      </c>
      <c r="R81" s="27">
        <f t="shared" si="62"/>
        <v>0</v>
      </c>
      <c r="U81" s="18"/>
      <c r="V81" s="24" t="s">
        <v>30</v>
      </c>
      <c r="W81" s="26">
        <f t="shared" si="63"/>
        <v>1</v>
      </c>
      <c r="X81" s="7"/>
      <c r="Y81" s="27">
        <f t="shared" si="64"/>
        <v>0</v>
      </c>
      <c r="Z81" s="27">
        <f t="shared" si="65"/>
        <v>0</v>
      </c>
      <c r="AA81" s="27">
        <f t="shared" si="66"/>
        <v>1</v>
      </c>
      <c r="AB81" s="27">
        <f t="shared" si="67"/>
        <v>0</v>
      </c>
      <c r="AC81" s="27">
        <f t="shared" si="68"/>
        <v>0</v>
      </c>
      <c r="AD81" s="27">
        <f t="shared" si="69"/>
        <v>0</v>
      </c>
      <c r="AE81" s="27">
        <f t="shared" si="70"/>
        <v>0</v>
      </c>
      <c r="AF81" s="27">
        <f t="shared" si="71"/>
        <v>0</v>
      </c>
      <c r="AG81" s="27">
        <f t="shared" si="72"/>
        <v>0</v>
      </c>
      <c r="AH81" s="27">
        <f t="shared" si="73"/>
        <v>0</v>
      </c>
      <c r="AK81" s="18"/>
      <c r="AL81" s="24" t="s">
        <v>30</v>
      </c>
      <c r="AM81" s="26">
        <f t="shared" si="74"/>
        <v>1</v>
      </c>
      <c r="AN81" s="7"/>
      <c r="AO81" s="27">
        <f t="shared" si="75"/>
        <v>0</v>
      </c>
      <c r="AP81" s="27">
        <f t="shared" si="76"/>
        <v>0</v>
      </c>
      <c r="AQ81" s="27">
        <f t="shared" si="77"/>
        <v>1</v>
      </c>
      <c r="AR81" s="27">
        <f t="shared" si="78"/>
        <v>0</v>
      </c>
      <c r="AS81" s="27">
        <f t="shared" si="79"/>
        <v>0</v>
      </c>
      <c r="AT81" s="27">
        <f t="shared" si="80"/>
        <v>0</v>
      </c>
      <c r="AU81" s="27">
        <f t="shared" si="81"/>
        <v>0</v>
      </c>
      <c r="AV81" s="27">
        <f t="shared" si="82"/>
        <v>0</v>
      </c>
      <c r="AW81" s="27">
        <f t="shared" si="83"/>
        <v>0</v>
      </c>
      <c r="AX81" s="27">
        <f t="shared" si="84"/>
        <v>0</v>
      </c>
      <c r="BA81" s="18"/>
      <c r="BB81" s="24" t="s">
        <v>30</v>
      </c>
      <c r="BC81" s="26">
        <f t="shared" si="85"/>
        <v>1</v>
      </c>
      <c r="BD81" s="7"/>
      <c r="BE81" s="27">
        <f t="shared" si="86"/>
        <v>0</v>
      </c>
      <c r="BF81" s="27">
        <f t="shared" si="87"/>
        <v>0</v>
      </c>
      <c r="BG81" s="27">
        <f t="shared" si="88"/>
        <v>1</v>
      </c>
      <c r="BH81" s="27">
        <f t="shared" si="89"/>
        <v>0</v>
      </c>
      <c r="BI81" s="27">
        <f t="shared" si="90"/>
        <v>0</v>
      </c>
      <c r="BJ81" s="27">
        <f t="shared" si="91"/>
        <v>0</v>
      </c>
      <c r="BK81" s="27">
        <f t="shared" si="92"/>
        <v>0</v>
      </c>
      <c r="BL81" s="27">
        <f t="shared" si="93"/>
        <v>0</v>
      </c>
      <c r="BM81" s="27">
        <f t="shared" si="94"/>
        <v>0</v>
      </c>
      <c r="BN81" s="27">
        <f t="shared" si="95"/>
        <v>0</v>
      </c>
    </row>
    <row r="82" spans="5:74" ht="12" customHeight="1" x14ac:dyDescent="0.15">
      <c r="E82" s="12" t="s">
        <v>31</v>
      </c>
      <c r="F82" s="13" t="s">
        <v>4</v>
      </c>
      <c r="G82" s="22">
        <f t="shared" si="52"/>
        <v>1</v>
      </c>
      <c r="H82" s="7"/>
      <c r="I82" s="17">
        <f t="shared" si="53"/>
        <v>2.9049729197439686E-2</v>
      </c>
      <c r="J82" s="17">
        <f t="shared" si="54"/>
        <v>4.2836041358936483E-2</v>
      </c>
      <c r="K82" s="17">
        <f t="shared" si="55"/>
        <v>0.27917282127031023</v>
      </c>
      <c r="L82" s="17">
        <f t="shared" si="56"/>
        <v>0</v>
      </c>
      <c r="M82" s="17">
        <f t="shared" si="57"/>
        <v>2.3018217626784836E-2</v>
      </c>
      <c r="N82" s="17">
        <f t="shared" si="58"/>
        <v>7.0285573609059571E-2</v>
      </c>
      <c r="O82" s="17">
        <f t="shared" si="59"/>
        <v>0.51944854751354019</v>
      </c>
      <c r="P82" s="17">
        <f t="shared" si="60"/>
        <v>3.6189069423929097E-2</v>
      </c>
      <c r="Q82" s="17">
        <f t="shared" si="61"/>
        <v>0</v>
      </c>
      <c r="R82" s="17">
        <f t="shared" si="62"/>
        <v>0</v>
      </c>
      <c r="S82" s="16"/>
      <c r="T82" s="16"/>
      <c r="U82" s="12" t="s">
        <v>31</v>
      </c>
      <c r="V82" s="13" t="s">
        <v>4</v>
      </c>
      <c r="W82" s="22">
        <f t="shared" si="63"/>
        <v>1</v>
      </c>
      <c r="X82" s="7"/>
      <c r="Y82" s="17">
        <f t="shared" si="64"/>
        <v>5.3636363636363642E-2</v>
      </c>
      <c r="Z82" s="17">
        <f t="shared" si="65"/>
        <v>3.4090909090909088E-2</v>
      </c>
      <c r="AA82" s="17">
        <f t="shared" si="66"/>
        <v>0.33045454545454545</v>
      </c>
      <c r="AB82" s="17">
        <f t="shared" si="67"/>
        <v>0</v>
      </c>
      <c r="AC82" s="17">
        <f t="shared" si="68"/>
        <v>2.7727272727272729E-2</v>
      </c>
      <c r="AD82" s="17">
        <f t="shared" si="69"/>
        <v>0.11909090909090911</v>
      </c>
      <c r="AE82" s="17">
        <f t="shared" si="70"/>
        <v>0.38090909090909092</v>
      </c>
      <c r="AF82" s="17">
        <f t="shared" si="71"/>
        <v>5.4090909090909092E-2</v>
      </c>
      <c r="AG82" s="17">
        <f t="shared" si="72"/>
        <v>0</v>
      </c>
      <c r="AH82" s="17">
        <f t="shared" si="73"/>
        <v>0</v>
      </c>
      <c r="AI82" s="16"/>
      <c r="AJ82" s="16"/>
      <c r="AK82" s="12" t="s">
        <v>31</v>
      </c>
      <c r="AL82" s="13" t="s">
        <v>4</v>
      </c>
      <c r="AM82" s="22">
        <f t="shared" si="74"/>
        <v>1</v>
      </c>
      <c r="AN82" s="7"/>
      <c r="AO82" s="17">
        <f t="shared" si="75"/>
        <v>2.8342575477510779E-2</v>
      </c>
      <c r="AP82" s="17">
        <f t="shared" si="76"/>
        <v>5.7917436845348121E-2</v>
      </c>
      <c r="AQ82" s="17">
        <f t="shared" si="77"/>
        <v>0.26617375231053603</v>
      </c>
      <c r="AR82" s="17">
        <f t="shared" si="78"/>
        <v>0</v>
      </c>
      <c r="AS82" s="17">
        <f t="shared" si="79"/>
        <v>1.786814540973506E-2</v>
      </c>
      <c r="AT82" s="17">
        <f t="shared" si="80"/>
        <v>4.5594577942082562E-2</v>
      </c>
      <c r="AU82" s="17">
        <f t="shared" si="81"/>
        <v>0.56007393715341958</v>
      </c>
      <c r="AV82" s="17">
        <f t="shared" si="82"/>
        <v>2.4029574861367836E-2</v>
      </c>
      <c r="AW82" s="17">
        <f t="shared" si="83"/>
        <v>0</v>
      </c>
      <c r="AX82" s="17">
        <f t="shared" si="84"/>
        <v>0</v>
      </c>
      <c r="AY82" s="16"/>
      <c r="AZ82" s="16"/>
      <c r="BA82" s="12" t="s">
        <v>31</v>
      </c>
      <c r="BB82" s="13" t="s">
        <v>4</v>
      </c>
      <c r="BC82" s="22">
        <f t="shared" si="85"/>
        <v>1</v>
      </c>
      <c r="BD82" s="7"/>
      <c r="BE82" s="17">
        <f t="shared" si="86"/>
        <v>1.6414141414141416E-2</v>
      </c>
      <c r="BF82" s="17">
        <f t="shared" si="87"/>
        <v>4.2929292929292928E-2</v>
      </c>
      <c r="BG82" s="17">
        <f t="shared" si="88"/>
        <v>0.25336700336700341</v>
      </c>
      <c r="BH82" s="17">
        <f t="shared" si="89"/>
        <v>0</v>
      </c>
      <c r="BI82" s="17">
        <f t="shared" si="90"/>
        <v>3.0723905723905723E-2</v>
      </c>
      <c r="BJ82" s="17">
        <f t="shared" si="91"/>
        <v>5.4292929292929296E-2</v>
      </c>
      <c r="BK82" s="17">
        <f t="shared" si="92"/>
        <v>0.56397306397306401</v>
      </c>
      <c r="BL82" s="17">
        <f t="shared" si="93"/>
        <v>3.8299663299663299E-2</v>
      </c>
      <c r="BM82" s="17">
        <f t="shared" si="94"/>
        <v>0</v>
      </c>
      <c r="BN82" s="17">
        <f t="shared" si="95"/>
        <v>0</v>
      </c>
      <c r="BO82" s="16"/>
      <c r="BP82" s="16"/>
      <c r="BQ82" s="16"/>
      <c r="BR82" s="16"/>
      <c r="BS82" s="16"/>
      <c r="BT82" s="16"/>
      <c r="BU82" s="16"/>
      <c r="BV82" s="16"/>
    </row>
    <row r="83" spans="5:74" ht="12" customHeight="1" x14ac:dyDescent="0.15">
      <c r="E83" s="18"/>
      <c r="F83" s="24" t="s">
        <v>32</v>
      </c>
      <c r="G83" s="26">
        <f t="shared" si="52"/>
        <v>1</v>
      </c>
      <c r="H83" s="7"/>
      <c r="I83" s="27">
        <f t="shared" si="53"/>
        <v>0</v>
      </c>
      <c r="J83" s="27">
        <f t="shared" si="54"/>
        <v>0</v>
      </c>
      <c r="K83" s="27">
        <f t="shared" si="55"/>
        <v>0</v>
      </c>
      <c r="L83" s="27">
        <f t="shared" si="56"/>
        <v>0.99526403031020605</v>
      </c>
      <c r="M83" s="27">
        <f t="shared" si="57"/>
        <v>0</v>
      </c>
      <c r="N83" s="27">
        <f t="shared" si="58"/>
        <v>0</v>
      </c>
      <c r="O83" s="27">
        <f t="shared" si="59"/>
        <v>0</v>
      </c>
      <c r="P83" s="27">
        <f t="shared" si="60"/>
        <v>0</v>
      </c>
      <c r="Q83" s="27">
        <f t="shared" si="61"/>
        <v>0</v>
      </c>
      <c r="R83" s="27">
        <f t="shared" si="62"/>
        <v>4.7359696897939854E-3</v>
      </c>
      <c r="U83" s="18"/>
      <c r="V83" s="24" t="s">
        <v>32</v>
      </c>
      <c r="W83" s="26">
        <f t="shared" si="63"/>
        <v>1</v>
      </c>
      <c r="X83" s="7"/>
      <c r="Y83" s="27">
        <f t="shared" si="64"/>
        <v>0</v>
      </c>
      <c r="Z83" s="27">
        <f t="shared" si="65"/>
        <v>0</v>
      </c>
      <c r="AA83" s="27">
        <f t="shared" si="66"/>
        <v>0</v>
      </c>
      <c r="AB83" s="27">
        <f t="shared" si="67"/>
        <v>0.99407933688573125</v>
      </c>
      <c r="AC83" s="27">
        <f t="shared" si="68"/>
        <v>0</v>
      </c>
      <c r="AD83" s="27">
        <f t="shared" si="69"/>
        <v>0</v>
      </c>
      <c r="AE83" s="27">
        <f t="shared" si="70"/>
        <v>0</v>
      </c>
      <c r="AF83" s="27">
        <f t="shared" si="71"/>
        <v>0</v>
      </c>
      <c r="AG83" s="27">
        <f t="shared" si="72"/>
        <v>0</v>
      </c>
      <c r="AH83" s="27">
        <f t="shared" si="73"/>
        <v>5.920663114268798E-3</v>
      </c>
      <c r="AK83" s="18"/>
      <c r="AL83" s="24" t="s">
        <v>32</v>
      </c>
      <c r="AM83" s="26">
        <f t="shared" si="74"/>
        <v>1</v>
      </c>
      <c r="AN83" s="7"/>
      <c r="AO83" s="27">
        <f t="shared" si="75"/>
        <v>0</v>
      </c>
      <c r="AP83" s="27">
        <f t="shared" si="76"/>
        <v>0</v>
      </c>
      <c r="AQ83" s="27">
        <f t="shared" si="77"/>
        <v>0</v>
      </c>
      <c r="AR83" s="27">
        <f t="shared" si="78"/>
        <v>0.99208592425098918</v>
      </c>
      <c r="AS83" s="27">
        <f t="shared" si="79"/>
        <v>0</v>
      </c>
      <c r="AT83" s="27">
        <f t="shared" si="80"/>
        <v>0</v>
      </c>
      <c r="AU83" s="27">
        <f t="shared" si="81"/>
        <v>0</v>
      </c>
      <c r="AV83" s="27">
        <f t="shared" si="82"/>
        <v>0</v>
      </c>
      <c r="AW83" s="27">
        <f t="shared" si="83"/>
        <v>0</v>
      </c>
      <c r="AX83" s="27">
        <f t="shared" si="84"/>
        <v>7.9140757490107402E-3</v>
      </c>
      <c r="BA83" s="18"/>
      <c r="BB83" s="24" t="s">
        <v>32</v>
      </c>
      <c r="BC83" s="26">
        <f t="shared" si="85"/>
        <v>1</v>
      </c>
      <c r="BD83" s="7"/>
      <c r="BE83" s="27">
        <f t="shared" si="86"/>
        <v>0</v>
      </c>
      <c r="BF83" s="27">
        <f t="shared" si="87"/>
        <v>0</v>
      </c>
      <c r="BG83" s="27">
        <f t="shared" si="88"/>
        <v>0</v>
      </c>
      <c r="BH83" s="27">
        <f t="shared" si="89"/>
        <v>0.99683988764044951</v>
      </c>
      <c r="BI83" s="27">
        <f t="shared" si="90"/>
        <v>0</v>
      </c>
      <c r="BJ83" s="27">
        <f t="shared" si="91"/>
        <v>0</v>
      </c>
      <c r="BK83" s="27">
        <f t="shared" si="92"/>
        <v>0</v>
      </c>
      <c r="BL83" s="27">
        <f t="shared" si="93"/>
        <v>0</v>
      </c>
      <c r="BM83" s="27">
        <f t="shared" si="94"/>
        <v>0</v>
      </c>
      <c r="BN83" s="27">
        <f t="shared" si="95"/>
        <v>3.1601123595505617E-3</v>
      </c>
    </row>
    <row r="84" spans="5:74" ht="12" customHeight="1" x14ac:dyDescent="0.15">
      <c r="E84" s="12" t="s">
        <v>33</v>
      </c>
      <c r="F84" s="13" t="s">
        <v>9</v>
      </c>
      <c r="G84" s="22">
        <f t="shared" si="52"/>
        <v>1</v>
      </c>
      <c r="H84" s="7"/>
      <c r="I84" s="17">
        <f t="shared" si="53"/>
        <v>9.5488794435857796E-2</v>
      </c>
      <c r="J84" s="17">
        <f t="shared" si="54"/>
        <v>0</v>
      </c>
      <c r="K84" s="17">
        <f t="shared" si="55"/>
        <v>0</v>
      </c>
      <c r="L84" s="17">
        <f t="shared" si="56"/>
        <v>0</v>
      </c>
      <c r="M84" s="17">
        <f t="shared" si="57"/>
        <v>0</v>
      </c>
      <c r="N84" s="17">
        <f t="shared" si="58"/>
        <v>3.767387944358578E-2</v>
      </c>
      <c r="O84" s="17">
        <f t="shared" si="59"/>
        <v>0</v>
      </c>
      <c r="P84" s="17">
        <f t="shared" si="60"/>
        <v>5.312982998454405E-4</v>
      </c>
      <c r="Q84" s="17">
        <f t="shared" si="61"/>
        <v>0</v>
      </c>
      <c r="R84" s="17">
        <f t="shared" si="62"/>
        <v>0.86630602782071087</v>
      </c>
      <c r="U84" s="12" t="s">
        <v>33</v>
      </c>
      <c r="V84" s="13" t="s">
        <v>9</v>
      </c>
      <c r="W84" s="22">
        <f t="shared" si="63"/>
        <v>1</v>
      </c>
      <c r="X84" s="7"/>
      <c r="Y84" s="17">
        <f t="shared" si="64"/>
        <v>0.11671763506625892</v>
      </c>
      <c r="Z84" s="17">
        <f t="shared" si="65"/>
        <v>0</v>
      </c>
      <c r="AA84" s="17">
        <f t="shared" si="66"/>
        <v>0</v>
      </c>
      <c r="AB84" s="17">
        <f t="shared" si="67"/>
        <v>0</v>
      </c>
      <c r="AC84" s="17">
        <f t="shared" si="68"/>
        <v>0</v>
      </c>
      <c r="AD84" s="17">
        <f t="shared" si="69"/>
        <v>5.5555555555555559E-2</v>
      </c>
      <c r="AE84" s="17">
        <f t="shared" si="70"/>
        <v>0</v>
      </c>
      <c r="AF84" s="17">
        <f t="shared" si="71"/>
        <v>3.3978933061501872E-4</v>
      </c>
      <c r="AG84" s="17">
        <f t="shared" si="72"/>
        <v>0</v>
      </c>
      <c r="AH84" s="17">
        <f t="shared" si="73"/>
        <v>0.82738702004757048</v>
      </c>
      <c r="AK84" s="12" t="s">
        <v>33</v>
      </c>
      <c r="AL84" s="13" t="s">
        <v>9</v>
      </c>
      <c r="AM84" s="22">
        <f t="shared" si="74"/>
        <v>1</v>
      </c>
      <c r="AN84" s="7"/>
      <c r="AO84" s="17">
        <f t="shared" si="75"/>
        <v>0.11116458132820019</v>
      </c>
      <c r="AP84" s="17">
        <f t="shared" si="76"/>
        <v>0</v>
      </c>
      <c r="AQ84" s="17">
        <f t="shared" si="77"/>
        <v>0</v>
      </c>
      <c r="AR84" s="17">
        <f t="shared" si="78"/>
        <v>0</v>
      </c>
      <c r="AS84" s="17">
        <f t="shared" si="79"/>
        <v>0</v>
      </c>
      <c r="AT84" s="17">
        <f t="shared" si="80"/>
        <v>3.1280076997112605E-2</v>
      </c>
      <c r="AU84" s="17">
        <f t="shared" si="81"/>
        <v>0</v>
      </c>
      <c r="AV84" s="17">
        <f t="shared" si="82"/>
        <v>9.6246390760346492E-4</v>
      </c>
      <c r="AW84" s="17">
        <f t="shared" si="83"/>
        <v>0</v>
      </c>
      <c r="AX84" s="17">
        <f t="shared" si="84"/>
        <v>0.8565928777670837</v>
      </c>
      <c r="BA84" s="12" t="s">
        <v>33</v>
      </c>
      <c r="BB84" s="13" t="s">
        <v>9</v>
      </c>
      <c r="BC84" s="22">
        <f t="shared" si="85"/>
        <v>1</v>
      </c>
      <c r="BD84" s="7"/>
      <c r="BE84" s="17">
        <f t="shared" si="86"/>
        <v>6.2904875554040229E-2</v>
      </c>
      <c r="BF84" s="17">
        <f t="shared" si="87"/>
        <v>0</v>
      </c>
      <c r="BG84" s="17">
        <f t="shared" si="88"/>
        <v>0</v>
      </c>
      <c r="BH84" s="17">
        <f t="shared" si="89"/>
        <v>0</v>
      </c>
      <c r="BI84" s="17">
        <f t="shared" si="90"/>
        <v>0</v>
      </c>
      <c r="BJ84" s="17">
        <f t="shared" si="91"/>
        <v>2.9832935560859187E-2</v>
      </c>
      <c r="BK84" s="17">
        <f t="shared" si="92"/>
        <v>0</v>
      </c>
      <c r="BL84" s="17">
        <f t="shared" si="93"/>
        <v>3.4094783498124785E-4</v>
      </c>
      <c r="BM84" s="17">
        <f t="shared" si="94"/>
        <v>0</v>
      </c>
      <c r="BN84" s="17">
        <f t="shared" si="95"/>
        <v>0.90692124105011929</v>
      </c>
    </row>
    <row r="85" spans="5:74" ht="12" customHeight="1" x14ac:dyDescent="0.15">
      <c r="E85" s="18"/>
      <c r="F85" s="24" t="s">
        <v>32</v>
      </c>
      <c r="G85" s="26">
        <f t="shared" si="52"/>
        <v>1</v>
      </c>
      <c r="H85" s="7"/>
      <c r="I85" s="27">
        <f t="shared" si="53"/>
        <v>0</v>
      </c>
      <c r="J85" s="27">
        <f t="shared" si="54"/>
        <v>1.8389523544162723E-2</v>
      </c>
      <c r="K85" s="27">
        <f t="shared" si="55"/>
        <v>8.7768180551685716E-3</v>
      </c>
      <c r="L85" s="27">
        <f t="shared" si="56"/>
        <v>0</v>
      </c>
      <c r="M85" s="27">
        <f t="shared" si="57"/>
        <v>0</v>
      </c>
      <c r="N85" s="27">
        <f t="shared" si="58"/>
        <v>0</v>
      </c>
      <c r="O85" s="27">
        <f t="shared" si="59"/>
        <v>4.119067521129377E-2</v>
      </c>
      <c r="P85" s="27">
        <f t="shared" si="60"/>
        <v>0</v>
      </c>
      <c r="Q85" s="27">
        <f t="shared" si="61"/>
        <v>0.931642983189375</v>
      </c>
      <c r="R85" s="27">
        <f t="shared" si="62"/>
        <v>0</v>
      </c>
      <c r="S85" s="16"/>
      <c r="T85" s="16"/>
      <c r="U85" s="18"/>
      <c r="V85" s="24" t="s">
        <v>32</v>
      </c>
      <c r="W85" s="26">
        <f t="shared" si="63"/>
        <v>1</v>
      </c>
      <c r="X85" s="7"/>
      <c r="Y85" s="27">
        <f t="shared" si="64"/>
        <v>0</v>
      </c>
      <c r="Z85" s="27">
        <f t="shared" si="65"/>
        <v>3.348909657320872E-2</v>
      </c>
      <c r="AA85" s="27">
        <f t="shared" si="66"/>
        <v>1.0514018691588784E-2</v>
      </c>
      <c r="AB85" s="27">
        <f t="shared" si="67"/>
        <v>0</v>
      </c>
      <c r="AC85" s="27">
        <f t="shared" si="68"/>
        <v>0</v>
      </c>
      <c r="AD85" s="27">
        <f t="shared" si="69"/>
        <v>0</v>
      </c>
      <c r="AE85" s="27">
        <f t="shared" si="70"/>
        <v>4.9260124610591899E-2</v>
      </c>
      <c r="AF85" s="27">
        <f t="shared" si="71"/>
        <v>0</v>
      </c>
      <c r="AG85" s="27">
        <f t="shared" si="72"/>
        <v>0.90673676012461069</v>
      </c>
      <c r="AH85" s="27">
        <f t="shared" si="73"/>
        <v>0</v>
      </c>
      <c r="AI85" s="16"/>
      <c r="AJ85" s="16"/>
      <c r="AK85" s="18"/>
      <c r="AL85" s="24" t="s">
        <v>32</v>
      </c>
      <c r="AM85" s="26">
        <f t="shared" si="74"/>
        <v>1</v>
      </c>
      <c r="AN85" s="7"/>
      <c r="AO85" s="27">
        <f t="shared" si="75"/>
        <v>0</v>
      </c>
      <c r="AP85" s="27">
        <f t="shared" si="76"/>
        <v>1.5647226173541962E-2</v>
      </c>
      <c r="AQ85" s="27">
        <f t="shared" si="77"/>
        <v>8.771929824561403E-3</v>
      </c>
      <c r="AR85" s="27">
        <f t="shared" si="78"/>
        <v>0</v>
      </c>
      <c r="AS85" s="27">
        <f t="shared" si="79"/>
        <v>0</v>
      </c>
      <c r="AT85" s="27">
        <f t="shared" si="80"/>
        <v>0</v>
      </c>
      <c r="AU85" s="27">
        <f t="shared" si="81"/>
        <v>3.6510194404931244E-2</v>
      </c>
      <c r="AV85" s="27">
        <f t="shared" si="82"/>
        <v>0</v>
      </c>
      <c r="AW85" s="27">
        <f t="shared" si="83"/>
        <v>0.9390706495969654</v>
      </c>
      <c r="AX85" s="27">
        <f t="shared" si="84"/>
        <v>0</v>
      </c>
      <c r="AY85" s="16"/>
      <c r="AZ85" s="16"/>
      <c r="BA85" s="18"/>
      <c r="BB85" s="24" t="s">
        <v>32</v>
      </c>
      <c r="BC85" s="26">
        <f t="shared" si="85"/>
        <v>1</v>
      </c>
      <c r="BD85" s="7"/>
      <c r="BE85" s="27">
        <f t="shared" si="86"/>
        <v>0</v>
      </c>
      <c r="BF85" s="27">
        <f t="shared" si="87"/>
        <v>1.2278697886921758E-2</v>
      </c>
      <c r="BG85" s="27">
        <f t="shared" si="88"/>
        <v>7.2815533980582518E-3</v>
      </c>
      <c r="BH85" s="27">
        <f t="shared" si="89"/>
        <v>0</v>
      </c>
      <c r="BI85" s="27">
        <f t="shared" si="90"/>
        <v>0</v>
      </c>
      <c r="BJ85" s="27">
        <f t="shared" si="91"/>
        <v>0</v>
      </c>
      <c r="BK85" s="27">
        <f t="shared" si="92"/>
        <v>4.3974871501998858E-2</v>
      </c>
      <c r="BL85" s="27">
        <f t="shared" si="93"/>
        <v>0</v>
      </c>
      <c r="BM85" s="27">
        <f t="shared" si="94"/>
        <v>0.93646487721302107</v>
      </c>
      <c r="BN85" s="27">
        <f t="shared" si="95"/>
        <v>0</v>
      </c>
      <c r="BO85" s="16"/>
      <c r="BP85" s="16"/>
      <c r="BQ85" s="16"/>
      <c r="BR85" s="16"/>
      <c r="BS85" s="16"/>
      <c r="BT85" s="16"/>
      <c r="BU85" s="16"/>
      <c r="BV85" s="16"/>
    </row>
    <row r="86" spans="5:74" ht="12" customHeight="1" x14ac:dyDescent="0.15">
      <c r="E86" s="12" t="s">
        <v>3</v>
      </c>
      <c r="F86" s="13" t="s">
        <v>4</v>
      </c>
      <c r="G86" s="22">
        <f t="shared" si="52"/>
        <v>1</v>
      </c>
      <c r="H86" s="7"/>
      <c r="I86" s="17">
        <f t="shared" si="53"/>
        <v>0</v>
      </c>
      <c r="J86" s="17">
        <f t="shared" si="54"/>
        <v>0.71969951788317077</v>
      </c>
      <c r="K86" s="17">
        <f t="shared" si="55"/>
        <v>0.12082071981163807</v>
      </c>
      <c r="L86" s="17">
        <f t="shared" si="56"/>
        <v>1.029263370332997E-2</v>
      </c>
      <c r="M86" s="17">
        <f t="shared" si="57"/>
        <v>0</v>
      </c>
      <c r="N86" s="17">
        <f t="shared" si="58"/>
        <v>0</v>
      </c>
      <c r="O86" s="17">
        <f t="shared" si="59"/>
        <v>0.14835743917479538</v>
      </c>
      <c r="P86" s="17">
        <f t="shared" si="60"/>
        <v>8.2968942706581456E-4</v>
      </c>
      <c r="Q86" s="17">
        <f t="shared" si="61"/>
        <v>0</v>
      </c>
      <c r="R86" s="17">
        <f t="shared" si="62"/>
        <v>0</v>
      </c>
      <c r="U86" s="12" t="s">
        <v>3</v>
      </c>
      <c r="V86" s="13" t="s">
        <v>4</v>
      </c>
      <c r="W86" s="22">
        <f t="shared" si="63"/>
        <v>1</v>
      </c>
      <c r="X86" s="7"/>
      <c r="Y86" s="17">
        <f t="shared" si="64"/>
        <v>0</v>
      </c>
      <c r="Z86" s="17">
        <f t="shared" si="65"/>
        <v>0.76815487949427119</v>
      </c>
      <c r="AA86" s="17">
        <f t="shared" si="66"/>
        <v>9.8775187672856576E-2</v>
      </c>
      <c r="AB86" s="17">
        <f t="shared" si="67"/>
        <v>5.2943500592651117E-3</v>
      </c>
      <c r="AC86" s="17">
        <f t="shared" si="68"/>
        <v>0</v>
      </c>
      <c r="AD86" s="17">
        <f t="shared" si="69"/>
        <v>0</v>
      </c>
      <c r="AE86" s="17">
        <f t="shared" si="70"/>
        <v>0.12730146187277755</v>
      </c>
      <c r="AF86" s="17">
        <f t="shared" si="71"/>
        <v>4.7412090082971157E-4</v>
      </c>
      <c r="AG86" s="17">
        <f t="shared" si="72"/>
        <v>0</v>
      </c>
      <c r="AH86" s="17">
        <f t="shared" si="73"/>
        <v>0</v>
      </c>
      <c r="AK86" s="12" t="s">
        <v>3</v>
      </c>
      <c r="AL86" s="13" t="s">
        <v>4</v>
      </c>
      <c r="AM86" s="22">
        <f t="shared" si="74"/>
        <v>1</v>
      </c>
      <c r="AN86" s="7"/>
      <c r="AO86" s="17">
        <f t="shared" si="75"/>
        <v>0</v>
      </c>
      <c r="AP86" s="17">
        <f t="shared" si="76"/>
        <v>0.72584730430587385</v>
      </c>
      <c r="AQ86" s="17">
        <f t="shared" si="77"/>
        <v>0.10469183451935836</v>
      </c>
      <c r="AR86" s="17">
        <f t="shared" si="78"/>
        <v>1.0855144132191534E-2</v>
      </c>
      <c r="AS86" s="17">
        <f t="shared" si="79"/>
        <v>0</v>
      </c>
      <c r="AT86" s="17">
        <f t="shared" si="80"/>
        <v>0</v>
      </c>
      <c r="AU86" s="17">
        <f t="shared" si="81"/>
        <v>0.15752020262935715</v>
      </c>
      <c r="AV86" s="17">
        <f t="shared" si="82"/>
        <v>1.0855144132191534E-3</v>
      </c>
      <c r="AW86" s="17">
        <f t="shared" si="83"/>
        <v>0</v>
      </c>
      <c r="AX86" s="17">
        <f t="shared" si="84"/>
        <v>0</v>
      </c>
      <c r="BA86" s="12" t="s">
        <v>3</v>
      </c>
      <c r="BB86" s="13" t="s">
        <v>4</v>
      </c>
      <c r="BC86" s="22">
        <f t="shared" si="85"/>
        <v>1</v>
      </c>
      <c r="BD86" s="7"/>
      <c r="BE86" s="17">
        <f t="shared" si="86"/>
        <v>0</v>
      </c>
      <c r="BF86" s="17">
        <f t="shared" si="87"/>
        <v>0.68393705463182908</v>
      </c>
      <c r="BG86" s="17">
        <f t="shared" si="88"/>
        <v>0.14207244655581946</v>
      </c>
      <c r="BH86" s="17">
        <f t="shared" si="89"/>
        <v>1.4919833729216153E-2</v>
      </c>
      <c r="BI86" s="17">
        <f t="shared" si="90"/>
        <v>0</v>
      </c>
      <c r="BJ86" s="17">
        <f t="shared" si="91"/>
        <v>0</v>
      </c>
      <c r="BK86" s="17">
        <f t="shared" si="92"/>
        <v>0.15817992874109266</v>
      </c>
      <c r="BL86" s="17">
        <f t="shared" si="93"/>
        <v>8.9073634204275528E-4</v>
      </c>
      <c r="BM86" s="17">
        <f t="shared" si="94"/>
        <v>0</v>
      </c>
      <c r="BN86" s="17">
        <f t="shared" si="95"/>
        <v>0</v>
      </c>
    </row>
    <row r="87" spans="5:74" ht="12" customHeight="1" x14ac:dyDescent="0.15">
      <c r="E87" s="18"/>
      <c r="F87" s="24" t="s">
        <v>9</v>
      </c>
      <c r="G87" s="26">
        <f t="shared" si="52"/>
        <v>1</v>
      </c>
      <c r="H87" s="7"/>
      <c r="I87" s="27">
        <f t="shared" si="53"/>
        <v>0.363919398080083</v>
      </c>
      <c r="J87" s="27">
        <f t="shared" si="54"/>
        <v>0</v>
      </c>
      <c r="K87" s="27">
        <f t="shared" si="55"/>
        <v>0</v>
      </c>
      <c r="L87" s="27">
        <f t="shared" si="56"/>
        <v>0</v>
      </c>
      <c r="M87" s="27">
        <f t="shared" si="57"/>
        <v>7.7899334082850449E-2</v>
      </c>
      <c r="N87" s="27">
        <f t="shared" si="58"/>
        <v>0.55751102655020324</v>
      </c>
      <c r="O87" s="27">
        <f t="shared" si="59"/>
        <v>0</v>
      </c>
      <c r="P87" s="27">
        <f t="shared" si="60"/>
        <v>6.7024128686327057E-4</v>
      </c>
      <c r="Q87" s="27">
        <f t="shared" si="61"/>
        <v>0</v>
      </c>
      <c r="R87" s="27">
        <f t="shared" si="62"/>
        <v>0</v>
      </c>
      <c r="S87" s="16"/>
      <c r="T87" s="16"/>
      <c r="U87" s="18"/>
      <c r="V87" s="24" t="s">
        <v>9</v>
      </c>
      <c r="W87" s="26">
        <f t="shared" si="63"/>
        <v>1</v>
      </c>
      <c r="X87" s="7"/>
      <c r="Y87" s="27">
        <f t="shared" si="64"/>
        <v>0.39420781021335594</v>
      </c>
      <c r="Z87" s="27">
        <f t="shared" si="65"/>
        <v>0</v>
      </c>
      <c r="AA87" s="27">
        <f t="shared" si="66"/>
        <v>0</v>
      </c>
      <c r="AB87" s="27">
        <f t="shared" si="67"/>
        <v>0</v>
      </c>
      <c r="AC87" s="27">
        <f t="shared" si="68"/>
        <v>4.1130709389201263E-2</v>
      </c>
      <c r="AD87" s="27">
        <f t="shared" si="69"/>
        <v>0.56404528999460835</v>
      </c>
      <c r="AE87" s="27">
        <f t="shared" si="70"/>
        <v>0</v>
      </c>
      <c r="AF87" s="27">
        <f t="shared" si="71"/>
        <v>6.1619040283447592E-4</v>
      </c>
      <c r="AG87" s="27">
        <f t="shared" si="72"/>
        <v>0</v>
      </c>
      <c r="AH87" s="27">
        <f t="shared" si="73"/>
        <v>0</v>
      </c>
      <c r="AI87" s="16"/>
      <c r="AJ87" s="16"/>
      <c r="AK87" s="18"/>
      <c r="AL87" s="24" t="s">
        <v>9</v>
      </c>
      <c r="AM87" s="26">
        <f t="shared" si="74"/>
        <v>1</v>
      </c>
      <c r="AN87" s="7"/>
      <c r="AO87" s="27">
        <f t="shared" si="75"/>
        <v>0.3580383889936759</v>
      </c>
      <c r="AP87" s="27">
        <f t="shared" si="76"/>
        <v>0</v>
      </c>
      <c r="AQ87" s="27">
        <f t="shared" si="77"/>
        <v>0</v>
      </c>
      <c r="AR87" s="27">
        <f t="shared" si="78"/>
        <v>0</v>
      </c>
      <c r="AS87" s="27">
        <f t="shared" si="79"/>
        <v>6.7125263508265837E-2</v>
      </c>
      <c r="AT87" s="27">
        <f t="shared" si="80"/>
        <v>0.57439254410296237</v>
      </c>
      <c r="AU87" s="27">
        <f t="shared" si="81"/>
        <v>0</v>
      </c>
      <c r="AV87" s="27">
        <f t="shared" si="82"/>
        <v>4.4380339509597248E-4</v>
      </c>
      <c r="AW87" s="27">
        <f t="shared" si="83"/>
        <v>0</v>
      </c>
      <c r="AX87" s="27">
        <f t="shared" si="84"/>
        <v>0</v>
      </c>
      <c r="AY87" s="16"/>
      <c r="AZ87" s="16"/>
      <c r="BA87" s="18"/>
      <c r="BB87" s="24" t="s">
        <v>9</v>
      </c>
      <c r="BC87" s="26">
        <f t="shared" si="85"/>
        <v>1</v>
      </c>
      <c r="BD87" s="7"/>
      <c r="BE87" s="27">
        <f t="shared" si="86"/>
        <v>0.3460637467168311</v>
      </c>
      <c r="BF87" s="27">
        <f t="shared" si="87"/>
        <v>0</v>
      </c>
      <c r="BG87" s="27">
        <f t="shared" si="88"/>
        <v>0</v>
      </c>
      <c r="BH87" s="27">
        <f t="shared" si="89"/>
        <v>0</v>
      </c>
      <c r="BI87" s="27">
        <f t="shared" si="90"/>
        <v>0.11159224817207355</v>
      </c>
      <c r="BJ87" s="27">
        <f t="shared" si="91"/>
        <v>0.54149215588840782</v>
      </c>
      <c r="BK87" s="27">
        <f t="shared" si="92"/>
        <v>0</v>
      </c>
      <c r="BL87" s="27">
        <f t="shared" si="93"/>
        <v>8.5184922268758442E-4</v>
      </c>
      <c r="BM87" s="27">
        <f t="shared" si="94"/>
        <v>0</v>
      </c>
      <c r="BN87" s="27">
        <f t="shared" si="95"/>
        <v>0</v>
      </c>
      <c r="BO87" s="16"/>
      <c r="BP87" s="16"/>
      <c r="BQ87" s="16"/>
      <c r="BR87" s="16"/>
      <c r="BS87" s="16"/>
      <c r="BT87" s="16"/>
      <c r="BU87" s="16"/>
      <c r="BV87" s="16"/>
    </row>
    <row r="88" spans="5:74" ht="12" customHeight="1" x14ac:dyDescent="0.15">
      <c r="S88" s="16"/>
      <c r="T88" s="16"/>
      <c r="AI88" s="16"/>
      <c r="AJ88" s="16"/>
      <c r="AY88" s="16"/>
      <c r="AZ88" s="16"/>
      <c r="BO88" s="16"/>
      <c r="BP88" s="16"/>
      <c r="BQ88" s="16"/>
      <c r="BR88" s="16"/>
      <c r="BS88" s="16"/>
      <c r="BT88" s="16"/>
      <c r="BU88" s="16"/>
      <c r="BV88" s="16"/>
    </row>
    <row r="90" spans="5:74" ht="12" customHeight="1" x14ac:dyDescent="0.15">
      <c r="S90" s="16"/>
      <c r="T90" s="16"/>
      <c r="AI90" s="16"/>
      <c r="AJ90" s="16"/>
      <c r="AY90" s="16"/>
      <c r="AZ90" s="16"/>
      <c r="BO90" s="16"/>
      <c r="BP90" s="16"/>
      <c r="BQ90" s="16"/>
      <c r="BR90" s="16"/>
      <c r="BS90" s="16"/>
      <c r="BT90" s="16"/>
      <c r="BU90" s="16"/>
      <c r="BV90" s="16"/>
    </row>
  </sheetData>
  <mergeCells count="1">
    <mergeCell ref="A1:C1"/>
  </mergeCells>
  <conditionalFormatting sqref="I28:R45 I7:R24">
    <cfRule type="cellIs" dxfId="55" priority="14" operator="equal">
      <formula>0</formula>
    </cfRule>
  </conditionalFormatting>
  <conditionalFormatting sqref="Y7:AH24">
    <cfRule type="cellIs" dxfId="54" priority="13" operator="equal">
      <formula>0</formula>
    </cfRule>
  </conditionalFormatting>
  <conditionalFormatting sqref="AO7:AX24">
    <cfRule type="cellIs" dxfId="53" priority="12" operator="equal">
      <formula>0</formula>
    </cfRule>
  </conditionalFormatting>
  <conditionalFormatting sqref="BE7:BN24">
    <cfRule type="cellIs" dxfId="52" priority="11" operator="equal">
      <formula>0</formula>
    </cfRule>
  </conditionalFormatting>
  <conditionalFormatting sqref="Y28:AH45">
    <cfRule type="cellIs" dxfId="51" priority="10" operator="equal">
      <formula>0</formula>
    </cfRule>
  </conditionalFormatting>
  <conditionalFormatting sqref="AO28:AX45">
    <cfRule type="cellIs" dxfId="50" priority="9" operator="equal">
      <formula>0</formula>
    </cfRule>
  </conditionalFormatting>
  <conditionalFormatting sqref="BE28:BN45">
    <cfRule type="cellIs" dxfId="49" priority="8" operator="equal">
      <formula>0</formula>
    </cfRule>
  </conditionalFormatting>
  <conditionalFormatting sqref="I70:R87 I49:R66">
    <cfRule type="cellIs" dxfId="48" priority="7" operator="equal">
      <formula>0</formula>
    </cfRule>
  </conditionalFormatting>
  <conditionalFormatting sqref="Y49:AH66">
    <cfRule type="cellIs" dxfId="47" priority="6" operator="equal">
      <formula>0</formula>
    </cfRule>
  </conditionalFormatting>
  <conditionalFormatting sqref="AO49:AX66">
    <cfRule type="cellIs" dxfId="46" priority="5" operator="equal">
      <formula>0</formula>
    </cfRule>
  </conditionalFormatting>
  <conditionalFormatting sqref="BE49:BN66">
    <cfRule type="cellIs" dxfId="45" priority="4" operator="equal">
      <formula>0</formula>
    </cfRule>
  </conditionalFormatting>
  <conditionalFormatting sqref="Y70:AH87">
    <cfRule type="cellIs" dxfId="44" priority="3" operator="equal">
      <formula>0</formula>
    </cfRule>
  </conditionalFormatting>
  <conditionalFormatting sqref="AO70:AX87">
    <cfRule type="cellIs" dxfId="43" priority="2" operator="equal">
      <formula>0</formula>
    </cfRule>
  </conditionalFormatting>
  <conditionalFormatting sqref="BE70:BN87">
    <cfRule type="cellIs" dxfId="42" priority="1" operator="equal">
      <formula>0</formula>
    </cfRule>
  </conditionalFormatting>
  <pageMargins left="0.51181102362204722" right="0.51181102362204722" top="0.59055118110236227" bottom="0.39370078740157483" header="0.31496062992125984" footer="0.51181102362204722"/>
  <pageSetup paperSize="9" firstPageNumber="59" orientation="landscape" r:id="rId1"/>
  <headerFooter>
    <oddFooter>&amp;L&amp;"Gill Sans MT,Vet Cursief"&amp;K000000Dufec&amp;"Gill Sans MT,Cursief" Dataverzameling en dataverwerking&amp;R&amp;"Gill Sans MT,Vet"&amp;9&amp;K000000&amp;P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V90"/>
  <sheetViews>
    <sheetView showGridLines="0" zoomScaleNormal="100" zoomScaleSheetLayoutView="100" workbookViewId="0">
      <selection sqref="A1:C1"/>
    </sheetView>
  </sheetViews>
  <sheetFormatPr defaultRowHeight="12" customHeight="1" x14ac:dyDescent="0.15"/>
  <cols>
    <col min="1" max="3" width="10.83203125" style="6" customWidth="1"/>
    <col min="4" max="4" width="1.83203125" style="6" customWidth="1"/>
    <col min="5" max="5" width="22.33203125" style="6" customWidth="1"/>
    <col min="6" max="6" width="11.1640625" style="6" bestFit="1" customWidth="1"/>
    <col min="7" max="7" width="6.83203125" style="6" customWidth="1"/>
    <col min="8" max="8" width="1" style="9" customWidth="1"/>
    <col min="9" max="18" width="6.83203125" style="6" customWidth="1"/>
    <col min="19" max="20" width="9.33203125" style="6"/>
    <col min="21" max="21" width="22.33203125" style="6" customWidth="1"/>
    <col min="22" max="22" width="11.1640625" style="6" bestFit="1" customWidth="1"/>
    <col min="23" max="23" width="6.83203125" style="6" customWidth="1"/>
    <col min="24" max="24" width="1" style="9" customWidth="1"/>
    <col min="25" max="34" width="6.83203125" style="6" customWidth="1"/>
    <col min="35" max="36" width="9.33203125" style="6"/>
    <col min="37" max="37" width="22.33203125" style="6" customWidth="1"/>
    <col min="38" max="38" width="11.1640625" style="6" bestFit="1" customWidth="1"/>
    <col min="39" max="39" width="6.83203125" style="6" customWidth="1"/>
    <col min="40" max="40" width="1" style="9" customWidth="1"/>
    <col min="41" max="50" width="6.83203125" style="6" customWidth="1"/>
    <col min="51" max="52" width="9.33203125" style="6"/>
    <col min="53" max="53" width="22.33203125" style="6" customWidth="1"/>
    <col min="54" max="54" width="11.1640625" style="6" bestFit="1" customWidth="1"/>
    <col min="55" max="55" width="6.83203125" style="6" customWidth="1"/>
    <col min="56" max="56" width="1" style="9" customWidth="1"/>
    <col min="57" max="66" width="6.83203125" style="6" customWidth="1"/>
    <col min="67" max="16384" width="9.33203125" style="6"/>
  </cols>
  <sheetData>
    <row r="1" spans="1:66" ht="24.95" customHeight="1" x14ac:dyDescent="0.15">
      <c r="A1" s="44" t="s">
        <v>65</v>
      </c>
      <c r="B1" s="44"/>
      <c r="C1" s="44"/>
      <c r="E1" s="10" t="s">
        <v>6</v>
      </c>
      <c r="U1" s="10" t="s">
        <v>6</v>
      </c>
      <c r="AK1" s="10" t="s">
        <v>6</v>
      </c>
      <c r="BA1" s="10" t="s">
        <v>6</v>
      </c>
    </row>
    <row r="2" spans="1:66" ht="20.100000000000001" customHeight="1" x14ac:dyDescent="0.15">
      <c r="A2" s="4" t="s">
        <v>11</v>
      </c>
      <c r="B2" s="1"/>
      <c r="C2" s="1"/>
      <c r="E2" s="5" t="s">
        <v>64</v>
      </c>
      <c r="F2" s="7"/>
      <c r="G2" s="7"/>
      <c r="H2" s="7"/>
      <c r="I2" s="7"/>
      <c r="J2" s="7"/>
      <c r="K2" s="7"/>
      <c r="U2" s="5" t="s">
        <v>64</v>
      </c>
      <c r="V2" s="7"/>
      <c r="W2" s="7"/>
      <c r="X2" s="7"/>
      <c r="Y2" s="7"/>
      <c r="Z2" s="7"/>
      <c r="AA2" s="7"/>
      <c r="AK2" s="5" t="s">
        <v>64</v>
      </c>
      <c r="AL2" s="7"/>
      <c r="AM2" s="7"/>
      <c r="AN2" s="7"/>
      <c r="AO2" s="7"/>
      <c r="AP2" s="7"/>
      <c r="AQ2" s="7"/>
      <c r="BA2" s="5" t="s">
        <v>64</v>
      </c>
      <c r="BB2" s="7"/>
      <c r="BC2" s="7"/>
      <c r="BD2" s="7"/>
      <c r="BE2" s="7"/>
      <c r="BF2" s="7"/>
      <c r="BG2" s="7"/>
    </row>
    <row r="3" spans="1:66" ht="9.9499999999999993" customHeight="1" x14ac:dyDescent="0.15">
      <c r="A3" s="28"/>
      <c r="B3" s="28"/>
      <c r="C3" s="28"/>
      <c r="E3" s="5"/>
      <c r="F3" s="7"/>
      <c r="G3" s="7"/>
      <c r="H3" s="7"/>
      <c r="I3" s="7"/>
      <c r="J3" s="7"/>
      <c r="K3" s="7"/>
      <c r="U3" s="5"/>
      <c r="V3" s="7"/>
      <c r="W3" s="7"/>
      <c r="X3" s="7"/>
      <c r="Y3" s="7"/>
      <c r="Z3" s="7"/>
      <c r="AA3" s="7"/>
      <c r="AK3" s="5"/>
      <c r="AL3" s="7"/>
      <c r="AM3" s="7"/>
      <c r="AN3" s="7"/>
      <c r="AO3" s="7"/>
      <c r="AP3" s="7"/>
      <c r="AQ3" s="7"/>
      <c r="BA3" s="5"/>
      <c r="BB3" s="7"/>
      <c r="BC3" s="7"/>
      <c r="BD3" s="7"/>
      <c r="BE3" s="7"/>
      <c r="BF3" s="7"/>
      <c r="BG3" s="7"/>
    </row>
    <row r="4" spans="1:66" ht="20.100000000000001" customHeight="1" x14ac:dyDescent="0.15">
      <c r="A4" s="4"/>
      <c r="E4" s="31" t="s">
        <v>52</v>
      </c>
      <c r="F4" s="32"/>
      <c r="G4" s="32"/>
      <c r="H4" s="33"/>
      <c r="I4" s="32"/>
      <c r="J4" s="32"/>
      <c r="K4" s="32"/>
      <c r="L4" s="32"/>
      <c r="M4" s="32"/>
      <c r="N4" s="32"/>
      <c r="O4" s="32"/>
      <c r="P4" s="32"/>
      <c r="Q4" s="32"/>
      <c r="R4" s="32"/>
      <c r="U4" s="31" t="s">
        <v>53</v>
      </c>
      <c r="V4" s="32"/>
      <c r="W4" s="32"/>
      <c r="X4" s="33"/>
      <c r="Y4" s="32"/>
      <c r="Z4" s="32"/>
      <c r="AA4" s="32"/>
      <c r="AB4" s="32"/>
      <c r="AC4" s="32"/>
      <c r="AD4" s="32"/>
      <c r="AE4" s="32"/>
      <c r="AF4" s="32"/>
      <c r="AG4" s="32"/>
      <c r="AH4" s="32"/>
      <c r="AK4" s="31" t="s">
        <v>54</v>
      </c>
      <c r="AL4" s="32"/>
      <c r="AM4" s="32"/>
      <c r="AN4" s="33"/>
      <c r="AO4" s="32"/>
      <c r="AP4" s="32"/>
      <c r="AQ4" s="32"/>
      <c r="AR4" s="32"/>
      <c r="AS4" s="32"/>
      <c r="AT4" s="32"/>
      <c r="AU4" s="32"/>
      <c r="AV4" s="32"/>
      <c r="AW4" s="32"/>
      <c r="AX4" s="32"/>
      <c r="BA4" s="31" t="s">
        <v>55</v>
      </c>
      <c r="BB4" s="32"/>
      <c r="BC4" s="32"/>
      <c r="BD4" s="33"/>
      <c r="BE4" s="32"/>
      <c r="BF4" s="32"/>
      <c r="BG4" s="32"/>
      <c r="BH4" s="32"/>
      <c r="BI4" s="32"/>
      <c r="BJ4" s="32"/>
      <c r="BK4" s="32"/>
      <c r="BL4" s="32"/>
      <c r="BM4" s="32"/>
      <c r="BN4" s="32"/>
    </row>
    <row r="5" spans="1:66" s="34" customFormat="1" ht="12" customHeight="1" x14ac:dyDescent="0.15">
      <c r="E5" s="35" t="s">
        <v>7</v>
      </c>
      <c r="F5" s="36" t="s">
        <v>8</v>
      </c>
      <c r="G5" s="37" t="s">
        <v>0</v>
      </c>
      <c r="H5" s="38"/>
      <c r="I5" s="37" t="s">
        <v>34</v>
      </c>
      <c r="J5" s="37"/>
      <c r="K5" s="37"/>
      <c r="L5" s="37"/>
      <c r="M5" s="37"/>
      <c r="N5" s="37"/>
      <c r="O5" s="37"/>
      <c r="P5" s="37"/>
      <c r="Q5" s="37"/>
      <c r="R5" s="37"/>
      <c r="U5" s="35" t="s">
        <v>7</v>
      </c>
      <c r="V5" s="36" t="s">
        <v>8</v>
      </c>
      <c r="W5" s="37" t="s">
        <v>0</v>
      </c>
      <c r="X5" s="38"/>
      <c r="Y5" s="37" t="s">
        <v>34</v>
      </c>
      <c r="Z5" s="37"/>
      <c r="AA5" s="37"/>
      <c r="AB5" s="37"/>
      <c r="AC5" s="37"/>
      <c r="AD5" s="37"/>
      <c r="AE5" s="37"/>
      <c r="AF5" s="37"/>
      <c r="AG5" s="37"/>
      <c r="AH5" s="37"/>
      <c r="AK5" s="35" t="s">
        <v>7</v>
      </c>
      <c r="AL5" s="36" t="s">
        <v>8</v>
      </c>
      <c r="AM5" s="37" t="s">
        <v>0</v>
      </c>
      <c r="AN5" s="38"/>
      <c r="AO5" s="37" t="s">
        <v>34</v>
      </c>
      <c r="AP5" s="37"/>
      <c r="AQ5" s="37"/>
      <c r="AR5" s="37"/>
      <c r="AS5" s="37"/>
      <c r="AT5" s="37"/>
      <c r="AU5" s="37"/>
      <c r="AV5" s="37"/>
      <c r="AW5" s="37"/>
      <c r="AX5" s="37"/>
      <c r="BA5" s="35" t="s">
        <v>7</v>
      </c>
      <c r="BB5" s="36" t="s">
        <v>8</v>
      </c>
      <c r="BC5" s="37" t="s">
        <v>0</v>
      </c>
      <c r="BD5" s="38"/>
      <c r="BE5" s="37" t="s">
        <v>34</v>
      </c>
      <c r="BF5" s="37"/>
      <c r="BG5" s="37"/>
      <c r="BH5" s="37"/>
      <c r="BI5" s="37"/>
      <c r="BJ5" s="37"/>
      <c r="BK5" s="37"/>
      <c r="BL5" s="37"/>
      <c r="BM5" s="37"/>
      <c r="BN5" s="37"/>
    </row>
    <row r="6" spans="1:66" s="34" customFormat="1" ht="12" customHeight="1" x14ac:dyDescent="0.15">
      <c r="E6" s="35"/>
      <c r="F6" s="36"/>
      <c r="G6" s="37"/>
      <c r="H6" s="38"/>
      <c r="I6" s="37" t="s">
        <v>12</v>
      </c>
      <c r="J6" s="37" t="s">
        <v>13</v>
      </c>
      <c r="K6" s="39" t="s">
        <v>14</v>
      </c>
      <c r="L6" s="39" t="s">
        <v>15</v>
      </c>
      <c r="M6" s="39" t="s">
        <v>16</v>
      </c>
      <c r="N6" s="39" t="s">
        <v>17</v>
      </c>
      <c r="O6" s="39" t="s">
        <v>18</v>
      </c>
      <c r="P6" s="39" t="s">
        <v>19</v>
      </c>
      <c r="Q6" s="39" t="s">
        <v>20</v>
      </c>
      <c r="R6" s="39" t="s">
        <v>21</v>
      </c>
      <c r="U6" s="35"/>
      <c r="V6" s="36"/>
      <c r="W6" s="37"/>
      <c r="X6" s="38"/>
      <c r="Y6" s="37" t="s">
        <v>12</v>
      </c>
      <c r="Z6" s="37" t="s">
        <v>13</v>
      </c>
      <c r="AA6" s="39" t="s">
        <v>14</v>
      </c>
      <c r="AB6" s="39" t="s">
        <v>15</v>
      </c>
      <c r="AC6" s="39" t="s">
        <v>16</v>
      </c>
      <c r="AD6" s="39" t="s">
        <v>17</v>
      </c>
      <c r="AE6" s="39" t="s">
        <v>18</v>
      </c>
      <c r="AF6" s="39" t="s">
        <v>19</v>
      </c>
      <c r="AG6" s="39" t="s">
        <v>20</v>
      </c>
      <c r="AH6" s="39" t="s">
        <v>21</v>
      </c>
      <c r="AK6" s="35"/>
      <c r="AL6" s="36"/>
      <c r="AM6" s="37"/>
      <c r="AN6" s="38"/>
      <c r="AO6" s="37" t="s">
        <v>12</v>
      </c>
      <c r="AP6" s="37" t="s">
        <v>13</v>
      </c>
      <c r="AQ6" s="39" t="s">
        <v>14</v>
      </c>
      <c r="AR6" s="39" t="s">
        <v>15</v>
      </c>
      <c r="AS6" s="39" t="s">
        <v>16</v>
      </c>
      <c r="AT6" s="39" t="s">
        <v>17</v>
      </c>
      <c r="AU6" s="39" t="s">
        <v>18</v>
      </c>
      <c r="AV6" s="39" t="s">
        <v>19</v>
      </c>
      <c r="AW6" s="39" t="s">
        <v>20</v>
      </c>
      <c r="AX6" s="39" t="s">
        <v>21</v>
      </c>
      <c r="BA6" s="35"/>
      <c r="BB6" s="36"/>
      <c r="BC6" s="37"/>
      <c r="BD6" s="38"/>
      <c r="BE6" s="37" t="s">
        <v>12</v>
      </c>
      <c r="BF6" s="37" t="s">
        <v>13</v>
      </c>
      <c r="BG6" s="39" t="s">
        <v>14</v>
      </c>
      <c r="BH6" s="39" t="s">
        <v>15</v>
      </c>
      <c r="BI6" s="39" t="s">
        <v>16</v>
      </c>
      <c r="BJ6" s="39" t="s">
        <v>17</v>
      </c>
      <c r="BK6" s="39" t="s">
        <v>18</v>
      </c>
      <c r="BL6" s="39" t="s">
        <v>19</v>
      </c>
      <c r="BM6" s="39" t="s">
        <v>20</v>
      </c>
      <c r="BN6" s="39" t="s">
        <v>21</v>
      </c>
    </row>
    <row r="7" spans="1:66" ht="12" customHeight="1" x14ac:dyDescent="0.15">
      <c r="A7" s="30" t="s">
        <v>46</v>
      </c>
      <c r="B7" s="29"/>
      <c r="C7" s="29"/>
      <c r="E7" s="12" t="s">
        <v>23</v>
      </c>
      <c r="F7" s="13" t="s">
        <v>9</v>
      </c>
      <c r="G7" s="21">
        <f>SUM(I7:R7)</f>
        <v>16170.571428571426</v>
      </c>
      <c r="H7" s="7"/>
      <c r="I7" s="14">
        <v>16170.571428571426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U7" s="12" t="s">
        <v>23</v>
      </c>
      <c r="V7" s="13" t="s">
        <v>9</v>
      </c>
      <c r="W7" s="21">
        <f>SUM(Y7:AH7)</f>
        <v>3100.2857142857147</v>
      </c>
      <c r="X7" s="7"/>
      <c r="Y7" s="14">
        <v>3100.2857142857147</v>
      </c>
      <c r="Z7" s="14">
        <v>0</v>
      </c>
      <c r="AA7" s="14">
        <v>0</v>
      </c>
      <c r="AB7" s="14">
        <v>0</v>
      </c>
      <c r="AC7" s="14">
        <v>0</v>
      </c>
      <c r="AD7" s="14">
        <v>0</v>
      </c>
      <c r="AE7" s="14">
        <v>0</v>
      </c>
      <c r="AF7" s="14">
        <v>0</v>
      </c>
      <c r="AG7" s="14">
        <v>0</v>
      </c>
      <c r="AH7" s="14">
        <v>0</v>
      </c>
      <c r="AK7" s="12" t="s">
        <v>23</v>
      </c>
      <c r="AL7" s="13" t="s">
        <v>9</v>
      </c>
      <c r="AM7" s="21">
        <f>SUM(AO7:AX7)</f>
        <v>3833.1428571428564</v>
      </c>
      <c r="AN7" s="7"/>
      <c r="AO7" s="14">
        <v>3833.1428571428564</v>
      </c>
      <c r="AP7" s="14">
        <v>0</v>
      </c>
      <c r="AQ7" s="14">
        <v>0</v>
      </c>
      <c r="AR7" s="14">
        <v>0</v>
      </c>
      <c r="AS7" s="14">
        <v>0</v>
      </c>
      <c r="AT7" s="14">
        <v>0</v>
      </c>
      <c r="AU7" s="14">
        <v>0</v>
      </c>
      <c r="AV7" s="14">
        <v>0</v>
      </c>
      <c r="AW7" s="14">
        <v>0</v>
      </c>
      <c r="AX7" s="14">
        <v>0</v>
      </c>
      <c r="BA7" s="12" t="s">
        <v>23</v>
      </c>
      <c r="BB7" s="13" t="s">
        <v>9</v>
      </c>
      <c r="BC7" s="21">
        <f>SUM(BE7:BN7)</f>
        <v>4472.6428571428569</v>
      </c>
      <c r="BD7" s="7"/>
      <c r="BE7" s="14">
        <v>4472.6428571428569</v>
      </c>
      <c r="BF7" s="14">
        <v>0</v>
      </c>
      <c r="BG7" s="14">
        <v>0</v>
      </c>
      <c r="BH7" s="14">
        <v>0</v>
      </c>
      <c r="BI7" s="14">
        <v>0</v>
      </c>
      <c r="BJ7" s="14">
        <v>0</v>
      </c>
      <c r="BK7" s="14">
        <v>0</v>
      </c>
      <c r="BL7" s="14">
        <v>0</v>
      </c>
      <c r="BM7" s="14">
        <v>0</v>
      </c>
      <c r="BN7" s="14">
        <v>0</v>
      </c>
    </row>
    <row r="8" spans="1:66" ht="12" customHeight="1" x14ac:dyDescent="0.15">
      <c r="A8" s="2"/>
      <c r="E8" s="18"/>
      <c r="F8" s="24" t="s">
        <v>24</v>
      </c>
      <c r="G8" s="25">
        <f t="shared" ref="G8:G24" si="0">SUM(I8:R8)</f>
        <v>16469.21428571429</v>
      </c>
      <c r="H8" s="7"/>
      <c r="I8" s="23">
        <v>0</v>
      </c>
      <c r="J8" s="23">
        <v>2458.9285714285716</v>
      </c>
      <c r="K8" s="23">
        <v>251.28571428571431</v>
      </c>
      <c r="L8" s="23">
        <v>42.142857142857146</v>
      </c>
      <c r="M8" s="23">
        <v>458.57142857142856</v>
      </c>
      <c r="N8" s="23">
        <v>12060.928571428572</v>
      </c>
      <c r="O8" s="23">
        <v>546.21428571428578</v>
      </c>
      <c r="P8" s="23">
        <v>265.35714285714289</v>
      </c>
      <c r="Q8" s="23">
        <v>385.78571428571433</v>
      </c>
      <c r="R8" s="23">
        <v>0</v>
      </c>
      <c r="U8" s="18"/>
      <c r="V8" s="24" t="s">
        <v>24</v>
      </c>
      <c r="W8" s="25">
        <f t="shared" ref="W8:W24" si="1">SUM(Y8:AH8)</f>
        <v>3496.928571428572</v>
      </c>
      <c r="X8" s="7"/>
      <c r="Y8" s="23">
        <v>0</v>
      </c>
      <c r="Z8" s="23">
        <v>640.85714285714289</v>
      </c>
      <c r="AA8" s="23">
        <v>84.642857142857139</v>
      </c>
      <c r="AB8" s="23">
        <v>18.285714285714285</v>
      </c>
      <c r="AC8" s="23">
        <v>111.28571428571429</v>
      </c>
      <c r="AD8" s="23">
        <v>2320.0714285714289</v>
      </c>
      <c r="AE8" s="23">
        <v>135.35714285714283</v>
      </c>
      <c r="AF8" s="23">
        <v>75.714285714285708</v>
      </c>
      <c r="AG8" s="23">
        <v>110.71428571428572</v>
      </c>
      <c r="AH8" s="23">
        <v>0</v>
      </c>
      <c r="AK8" s="18"/>
      <c r="AL8" s="24" t="s">
        <v>24</v>
      </c>
      <c r="AM8" s="25">
        <f t="shared" ref="AM8:AM24" si="2">SUM(AO8:AX8)</f>
        <v>4065.3571428571431</v>
      </c>
      <c r="AN8" s="7"/>
      <c r="AO8" s="23">
        <v>0</v>
      </c>
      <c r="AP8" s="23">
        <v>528</v>
      </c>
      <c r="AQ8" s="23">
        <v>49.5</v>
      </c>
      <c r="AR8" s="23">
        <v>8.9285714285714288</v>
      </c>
      <c r="AS8" s="23">
        <v>109.78571428571429</v>
      </c>
      <c r="AT8" s="23">
        <v>3089.4285714285716</v>
      </c>
      <c r="AU8" s="23">
        <v>124.14285714285714</v>
      </c>
      <c r="AV8" s="23">
        <v>60.285714285714285</v>
      </c>
      <c r="AW8" s="23">
        <v>95.285714285714278</v>
      </c>
      <c r="AX8" s="23">
        <v>0</v>
      </c>
      <c r="BA8" s="18"/>
      <c r="BB8" s="24" t="s">
        <v>24</v>
      </c>
      <c r="BC8" s="25">
        <f t="shared" ref="BC8:BC24" si="3">SUM(BE8:BN8)</f>
        <v>4443.3571428571422</v>
      </c>
      <c r="BD8" s="7"/>
      <c r="BE8" s="23">
        <v>0</v>
      </c>
      <c r="BF8" s="23">
        <v>702.14285714285722</v>
      </c>
      <c r="BG8" s="23">
        <v>61.571428571428562</v>
      </c>
      <c r="BH8" s="23">
        <v>7.3571428571428577</v>
      </c>
      <c r="BI8" s="23">
        <v>116.21428571428571</v>
      </c>
      <c r="BJ8" s="23">
        <v>3272.8571428571427</v>
      </c>
      <c r="BK8" s="23">
        <v>146.57142857142856</v>
      </c>
      <c r="BL8" s="23">
        <v>54.642857142857139</v>
      </c>
      <c r="BM8" s="23">
        <v>82</v>
      </c>
      <c r="BN8" s="23">
        <v>0</v>
      </c>
    </row>
    <row r="9" spans="1:66" ht="12" customHeight="1" x14ac:dyDescent="0.15">
      <c r="A9" s="2" t="s">
        <v>36</v>
      </c>
      <c r="E9" s="12" t="s">
        <v>25</v>
      </c>
      <c r="F9" s="13" t="s">
        <v>4</v>
      </c>
      <c r="G9" s="21">
        <f t="shared" si="0"/>
        <v>11838.357142857141</v>
      </c>
      <c r="H9" s="7"/>
      <c r="I9" s="14">
        <v>0</v>
      </c>
      <c r="J9" s="14">
        <v>11838.357142857141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U9" s="12" t="s">
        <v>25</v>
      </c>
      <c r="V9" s="13" t="s">
        <v>4</v>
      </c>
      <c r="W9" s="21">
        <f t="shared" si="1"/>
        <v>2340.2857142857147</v>
      </c>
      <c r="X9" s="7"/>
      <c r="Y9" s="14">
        <v>0</v>
      </c>
      <c r="Z9" s="14">
        <v>2340.2857142857147</v>
      </c>
      <c r="AA9" s="14">
        <v>0</v>
      </c>
      <c r="AB9" s="14">
        <v>0</v>
      </c>
      <c r="AC9" s="14">
        <v>0</v>
      </c>
      <c r="AD9" s="14">
        <v>0</v>
      </c>
      <c r="AE9" s="14">
        <v>0</v>
      </c>
      <c r="AF9" s="14">
        <v>0</v>
      </c>
      <c r="AG9" s="14">
        <v>0</v>
      </c>
      <c r="AH9" s="14">
        <v>0</v>
      </c>
      <c r="AK9" s="12" t="s">
        <v>25</v>
      </c>
      <c r="AL9" s="13" t="s">
        <v>4</v>
      </c>
      <c r="AM9" s="21">
        <f t="shared" si="2"/>
        <v>2648.5</v>
      </c>
      <c r="AN9" s="7"/>
      <c r="AO9" s="14">
        <v>0</v>
      </c>
      <c r="AP9" s="14">
        <v>2648.5</v>
      </c>
      <c r="AQ9" s="14">
        <v>0</v>
      </c>
      <c r="AR9" s="14">
        <v>0</v>
      </c>
      <c r="AS9" s="14">
        <v>0</v>
      </c>
      <c r="AT9" s="14">
        <v>0</v>
      </c>
      <c r="AU9" s="14">
        <v>0</v>
      </c>
      <c r="AV9" s="14">
        <v>0</v>
      </c>
      <c r="AW9" s="14">
        <v>0</v>
      </c>
      <c r="AX9" s="14">
        <v>0</v>
      </c>
      <c r="BA9" s="12" t="s">
        <v>25</v>
      </c>
      <c r="BB9" s="13" t="s">
        <v>4</v>
      </c>
      <c r="BC9" s="21">
        <f t="shared" si="3"/>
        <v>3755.5</v>
      </c>
      <c r="BD9" s="7"/>
      <c r="BE9" s="14">
        <v>0</v>
      </c>
      <c r="BF9" s="14">
        <v>3755.5</v>
      </c>
      <c r="BG9" s="14">
        <v>0</v>
      </c>
      <c r="BH9" s="14">
        <v>0</v>
      </c>
      <c r="BI9" s="14">
        <v>0</v>
      </c>
      <c r="BJ9" s="14">
        <v>0</v>
      </c>
      <c r="BK9" s="14">
        <v>0</v>
      </c>
      <c r="BL9" s="14">
        <v>0</v>
      </c>
      <c r="BM9" s="14">
        <v>0</v>
      </c>
      <c r="BN9" s="14">
        <v>0</v>
      </c>
    </row>
    <row r="10" spans="1:66" ht="12" customHeight="1" x14ac:dyDescent="0.15">
      <c r="A10" s="2" t="s">
        <v>37</v>
      </c>
      <c r="E10" s="18"/>
      <c r="F10" s="24" t="s">
        <v>26</v>
      </c>
      <c r="G10" s="25">
        <f t="shared" si="0"/>
        <v>11631.714285714288</v>
      </c>
      <c r="H10" s="7"/>
      <c r="I10" s="23">
        <v>2269.6428571428573</v>
      </c>
      <c r="J10" s="23">
        <v>0</v>
      </c>
      <c r="K10" s="23">
        <v>1280.2142857142858</v>
      </c>
      <c r="L10" s="23">
        <v>66.928571428571431</v>
      </c>
      <c r="M10" s="23">
        <v>715.78571428571433</v>
      </c>
      <c r="N10" s="23">
        <v>3149.1428571428573</v>
      </c>
      <c r="O10" s="23">
        <v>3744.8571428571427</v>
      </c>
      <c r="P10" s="23">
        <v>336.57142857142856</v>
      </c>
      <c r="Q10" s="23">
        <v>0</v>
      </c>
      <c r="R10" s="23">
        <v>68.571428571428569</v>
      </c>
      <c r="U10" s="18"/>
      <c r="V10" s="24" t="s">
        <v>26</v>
      </c>
      <c r="W10" s="25">
        <f t="shared" si="1"/>
        <v>2858.8571428571427</v>
      </c>
      <c r="X10" s="7"/>
      <c r="Y10" s="23">
        <v>637.5</v>
      </c>
      <c r="Z10" s="23">
        <v>0</v>
      </c>
      <c r="AA10" s="23">
        <v>247.28571428571428</v>
      </c>
      <c r="AB10" s="23">
        <v>12.357142857142858</v>
      </c>
      <c r="AC10" s="23">
        <v>236</v>
      </c>
      <c r="AD10" s="23">
        <v>792.64285714285722</v>
      </c>
      <c r="AE10" s="23">
        <v>797.71428571428567</v>
      </c>
      <c r="AF10" s="23">
        <v>108.5</v>
      </c>
      <c r="AG10" s="23">
        <v>0</v>
      </c>
      <c r="AH10" s="23">
        <v>26.857142857142858</v>
      </c>
      <c r="AK10" s="18"/>
      <c r="AL10" s="24" t="s">
        <v>26</v>
      </c>
      <c r="AM10" s="25">
        <f t="shared" si="2"/>
        <v>2583.3571428571427</v>
      </c>
      <c r="AN10" s="7"/>
      <c r="AO10" s="23">
        <v>461.21428571428567</v>
      </c>
      <c r="AP10" s="23">
        <v>0</v>
      </c>
      <c r="AQ10" s="23">
        <v>311.71428571428572</v>
      </c>
      <c r="AR10" s="23">
        <v>18.714285714285715</v>
      </c>
      <c r="AS10" s="23">
        <v>148.64285714285714</v>
      </c>
      <c r="AT10" s="23">
        <v>648.42857142857144</v>
      </c>
      <c r="AU10" s="23">
        <v>913.42857142857144</v>
      </c>
      <c r="AV10" s="23">
        <v>68.285714285714278</v>
      </c>
      <c r="AW10" s="23">
        <v>0</v>
      </c>
      <c r="AX10" s="23">
        <v>12.928571428571429</v>
      </c>
      <c r="BA10" s="18"/>
      <c r="BB10" s="24" t="s">
        <v>26</v>
      </c>
      <c r="BC10" s="25">
        <f t="shared" si="3"/>
        <v>3220.0714285714284</v>
      </c>
      <c r="BD10" s="7"/>
      <c r="BE10" s="23">
        <v>601.78571428571433</v>
      </c>
      <c r="BF10" s="23">
        <v>0</v>
      </c>
      <c r="BG10" s="23">
        <v>376.85714285714283</v>
      </c>
      <c r="BH10" s="23">
        <v>20.357142857142858</v>
      </c>
      <c r="BI10" s="23">
        <v>176.14285714285717</v>
      </c>
      <c r="BJ10" s="23">
        <v>956.42857142857144</v>
      </c>
      <c r="BK10" s="23">
        <v>993.57142857142856</v>
      </c>
      <c r="BL10" s="23">
        <v>79.428571428571431</v>
      </c>
      <c r="BM10" s="23">
        <v>0</v>
      </c>
      <c r="BN10" s="23">
        <v>15.5</v>
      </c>
    </row>
    <row r="11" spans="1:66" ht="12" customHeight="1" x14ac:dyDescent="0.15">
      <c r="A11" s="2" t="s">
        <v>38</v>
      </c>
      <c r="E11" s="12" t="s">
        <v>27</v>
      </c>
      <c r="F11" s="13" t="s">
        <v>28</v>
      </c>
      <c r="G11" s="21">
        <f t="shared" si="0"/>
        <v>4025.6428571428573</v>
      </c>
      <c r="H11" s="7"/>
      <c r="I11" s="14">
        <v>57.000000000000007</v>
      </c>
      <c r="J11" s="14">
        <v>0</v>
      </c>
      <c r="K11" s="14">
        <v>0</v>
      </c>
      <c r="L11" s="14">
        <v>0</v>
      </c>
      <c r="M11" s="14">
        <v>3780.7142857142858</v>
      </c>
      <c r="N11" s="14">
        <v>0</v>
      </c>
      <c r="O11" s="14">
        <v>0</v>
      </c>
      <c r="P11" s="14">
        <v>0</v>
      </c>
      <c r="Q11" s="14">
        <v>187.92857142857142</v>
      </c>
      <c r="R11" s="14">
        <v>0</v>
      </c>
      <c r="U11" s="12" t="s">
        <v>27</v>
      </c>
      <c r="V11" s="13" t="s">
        <v>28</v>
      </c>
      <c r="W11" s="21">
        <f t="shared" si="1"/>
        <v>845.28571428571433</v>
      </c>
      <c r="X11" s="7"/>
      <c r="Y11" s="14">
        <v>10.857142857142854</v>
      </c>
      <c r="Z11" s="14">
        <v>0</v>
      </c>
      <c r="AA11" s="14">
        <v>0</v>
      </c>
      <c r="AB11" s="14">
        <v>0</v>
      </c>
      <c r="AC11" s="14">
        <v>766.64285714285711</v>
      </c>
      <c r="AD11" s="14">
        <v>0</v>
      </c>
      <c r="AE11" s="14">
        <v>0</v>
      </c>
      <c r="AF11" s="14">
        <v>0</v>
      </c>
      <c r="AG11" s="14">
        <v>67.785714285714292</v>
      </c>
      <c r="AH11" s="14">
        <v>0</v>
      </c>
      <c r="AK11" s="12" t="s">
        <v>27</v>
      </c>
      <c r="AL11" s="13" t="s">
        <v>28</v>
      </c>
      <c r="AM11" s="21">
        <f t="shared" si="2"/>
        <v>953.5</v>
      </c>
      <c r="AN11" s="7"/>
      <c r="AO11" s="14">
        <v>12.928571428571429</v>
      </c>
      <c r="AP11" s="14">
        <v>0</v>
      </c>
      <c r="AQ11" s="14">
        <v>0</v>
      </c>
      <c r="AR11" s="14">
        <v>0</v>
      </c>
      <c r="AS11" s="14">
        <v>902.21428571428567</v>
      </c>
      <c r="AT11" s="14">
        <v>0</v>
      </c>
      <c r="AU11" s="14">
        <v>0</v>
      </c>
      <c r="AV11" s="14">
        <v>0</v>
      </c>
      <c r="AW11" s="14">
        <v>38.357142857142861</v>
      </c>
      <c r="AX11" s="14">
        <v>0</v>
      </c>
      <c r="BA11" s="12" t="s">
        <v>27</v>
      </c>
      <c r="BB11" s="13" t="s">
        <v>28</v>
      </c>
      <c r="BC11" s="21">
        <f t="shared" si="3"/>
        <v>1150</v>
      </c>
      <c r="BD11" s="7"/>
      <c r="BE11" s="14">
        <v>16</v>
      </c>
      <c r="BF11" s="14">
        <v>0</v>
      </c>
      <c r="BG11" s="14">
        <v>0</v>
      </c>
      <c r="BH11" s="14">
        <v>0</v>
      </c>
      <c r="BI11" s="14">
        <v>1090.3571428571429</v>
      </c>
      <c r="BJ11" s="14">
        <v>0</v>
      </c>
      <c r="BK11" s="14">
        <v>0</v>
      </c>
      <c r="BL11" s="14">
        <v>0</v>
      </c>
      <c r="BM11" s="14">
        <v>43.642857142857139</v>
      </c>
      <c r="BN11" s="14">
        <v>0</v>
      </c>
    </row>
    <row r="12" spans="1:66" ht="12" customHeight="1" x14ac:dyDescent="0.15">
      <c r="A12" s="2" t="s">
        <v>39</v>
      </c>
      <c r="E12" s="18"/>
      <c r="F12" s="24" t="s">
        <v>9</v>
      </c>
      <c r="G12" s="25">
        <f t="shared" si="0"/>
        <v>3709.2142857142858</v>
      </c>
      <c r="H12" s="7"/>
      <c r="I12" s="23">
        <v>355.78571428571428</v>
      </c>
      <c r="J12" s="23">
        <v>639</v>
      </c>
      <c r="K12" s="23">
        <v>187.92857142857144</v>
      </c>
      <c r="L12" s="23">
        <v>31.857142857142858</v>
      </c>
      <c r="M12" s="23">
        <v>0</v>
      </c>
      <c r="N12" s="23">
        <v>1365.7142857142856</v>
      </c>
      <c r="O12" s="23">
        <v>534</v>
      </c>
      <c r="P12" s="23">
        <v>594.92857142857144</v>
      </c>
      <c r="Q12" s="23">
        <v>0</v>
      </c>
      <c r="R12" s="23">
        <v>0</v>
      </c>
      <c r="U12" s="18"/>
      <c r="V12" s="24" t="s">
        <v>9</v>
      </c>
      <c r="W12" s="25">
        <f t="shared" si="1"/>
        <v>608.78571428571433</v>
      </c>
      <c r="X12" s="7"/>
      <c r="Y12" s="23">
        <v>52.785714285714285</v>
      </c>
      <c r="Z12" s="23">
        <v>91.142857142857139</v>
      </c>
      <c r="AA12" s="23">
        <v>39.785714285714285</v>
      </c>
      <c r="AB12" s="23">
        <v>9.2142857142857135</v>
      </c>
      <c r="AC12" s="23">
        <v>0</v>
      </c>
      <c r="AD12" s="23">
        <v>218.5</v>
      </c>
      <c r="AE12" s="23">
        <v>76.571428571428584</v>
      </c>
      <c r="AF12" s="23">
        <v>120.78571428571429</v>
      </c>
      <c r="AG12" s="23">
        <v>0</v>
      </c>
      <c r="AH12" s="23">
        <v>0</v>
      </c>
      <c r="AK12" s="18"/>
      <c r="AL12" s="24" t="s">
        <v>9</v>
      </c>
      <c r="AM12" s="25">
        <f t="shared" si="2"/>
        <v>808.28571428571422</v>
      </c>
      <c r="AN12" s="7"/>
      <c r="AO12" s="23">
        <v>71.357142857142861</v>
      </c>
      <c r="AP12" s="23">
        <v>120.92857142857143</v>
      </c>
      <c r="AQ12" s="23">
        <v>39.571428571428569</v>
      </c>
      <c r="AR12" s="23">
        <v>5.7857142857142856</v>
      </c>
      <c r="AS12" s="23">
        <v>0</v>
      </c>
      <c r="AT12" s="23">
        <v>299.71428571428572</v>
      </c>
      <c r="AU12" s="23">
        <v>131.78571428571428</v>
      </c>
      <c r="AV12" s="23">
        <v>139.14285714285714</v>
      </c>
      <c r="AW12" s="23">
        <v>0</v>
      </c>
      <c r="AX12" s="23">
        <v>0</v>
      </c>
      <c r="BA12" s="18"/>
      <c r="BB12" s="24" t="s">
        <v>9</v>
      </c>
      <c r="BC12" s="25">
        <f t="shared" si="3"/>
        <v>1239.4285714285713</v>
      </c>
      <c r="BD12" s="7"/>
      <c r="BE12" s="23">
        <v>117.28571428571428</v>
      </c>
      <c r="BF12" s="23">
        <v>259.85714285714289</v>
      </c>
      <c r="BG12" s="23">
        <v>55.142857142857139</v>
      </c>
      <c r="BH12" s="23">
        <v>12</v>
      </c>
      <c r="BI12" s="23">
        <v>0</v>
      </c>
      <c r="BJ12" s="23">
        <v>470.07142857142856</v>
      </c>
      <c r="BK12" s="23">
        <v>169.28571428571428</v>
      </c>
      <c r="BL12" s="23">
        <v>155.78571428571428</v>
      </c>
      <c r="BM12" s="23">
        <v>0</v>
      </c>
      <c r="BN12" s="23">
        <v>0</v>
      </c>
    </row>
    <row r="13" spans="1:66" ht="12" customHeight="1" x14ac:dyDescent="0.15">
      <c r="A13" s="2" t="s">
        <v>40</v>
      </c>
      <c r="E13" s="12" t="s">
        <v>1</v>
      </c>
      <c r="F13" s="13" t="s">
        <v>5</v>
      </c>
      <c r="G13" s="21">
        <f t="shared" si="0"/>
        <v>3642.2857142857147</v>
      </c>
      <c r="H13" s="7"/>
      <c r="I13" s="14">
        <v>417.78571428571433</v>
      </c>
      <c r="J13" s="14">
        <v>2.9285714285714284</v>
      </c>
      <c r="K13" s="14">
        <v>1.1428571428571428</v>
      </c>
      <c r="L13" s="14">
        <v>0</v>
      </c>
      <c r="M13" s="14">
        <v>1366.9285714285716</v>
      </c>
      <c r="N13" s="14">
        <v>1848</v>
      </c>
      <c r="O13" s="14">
        <v>2.7142857142857144</v>
      </c>
      <c r="P13" s="14">
        <v>0</v>
      </c>
      <c r="Q13" s="14">
        <v>2.7857142857142856</v>
      </c>
      <c r="R13" s="14">
        <v>0</v>
      </c>
      <c r="U13" s="12" t="s">
        <v>1</v>
      </c>
      <c r="V13" s="13" t="s">
        <v>5</v>
      </c>
      <c r="W13" s="21">
        <f t="shared" si="1"/>
        <v>634.57142857142867</v>
      </c>
      <c r="X13" s="7"/>
      <c r="Y13" s="14">
        <v>57.357142857142861</v>
      </c>
      <c r="Z13" s="14">
        <v>0.14285714285714285</v>
      </c>
      <c r="AA13" s="14">
        <v>0.2857142857142857</v>
      </c>
      <c r="AB13" s="14">
        <v>0</v>
      </c>
      <c r="AC13" s="14">
        <v>223.49999999999997</v>
      </c>
      <c r="AD13" s="14">
        <v>352.21428571428567</v>
      </c>
      <c r="AE13" s="14">
        <v>0.7857142857142857</v>
      </c>
      <c r="AF13" s="14">
        <v>0</v>
      </c>
      <c r="AG13" s="14">
        <v>0.2857142857142857</v>
      </c>
      <c r="AH13" s="14">
        <v>0</v>
      </c>
      <c r="AK13" s="12" t="s">
        <v>1</v>
      </c>
      <c r="AL13" s="13" t="s">
        <v>5</v>
      </c>
      <c r="AM13" s="21">
        <f t="shared" si="2"/>
        <v>846.78571428571422</v>
      </c>
      <c r="AN13" s="7"/>
      <c r="AO13" s="14">
        <v>90.428571428571431</v>
      </c>
      <c r="AP13" s="14">
        <v>0.7142857142857143</v>
      </c>
      <c r="AQ13" s="14">
        <v>0</v>
      </c>
      <c r="AR13" s="14">
        <v>0</v>
      </c>
      <c r="AS13" s="14">
        <v>333.14285714285717</v>
      </c>
      <c r="AT13" s="14">
        <v>420.85714285714283</v>
      </c>
      <c r="AU13" s="14">
        <v>0.5</v>
      </c>
      <c r="AV13" s="14">
        <v>0</v>
      </c>
      <c r="AW13" s="14">
        <v>1.1428571428571428</v>
      </c>
      <c r="AX13" s="14">
        <v>0</v>
      </c>
      <c r="BA13" s="12" t="s">
        <v>1</v>
      </c>
      <c r="BB13" s="13" t="s">
        <v>5</v>
      </c>
      <c r="BC13" s="21">
        <f t="shared" si="3"/>
        <v>1150.0000000000002</v>
      </c>
      <c r="BD13" s="7"/>
      <c r="BE13" s="14">
        <v>144.57142857142858</v>
      </c>
      <c r="BF13" s="14">
        <v>1.2857142857142858</v>
      </c>
      <c r="BG13" s="14">
        <v>0.42857142857142855</v>
      </c>
      <c r="BH13" s="14">
        <v>0</v>
      </c>
      <c r="BI13" s="14">
        <v>420.42857142857144</v>
      </c>
      <c r="BJ13" s="14">
        <v>581.92857142857144</v>
      </c>
      <c r="BK13" s="14">
        <v>0.7857142857142857</v>
      </c>
      <c r="BL13" s="14">
        <v>0</v>
      </c>
      <c r="BM13" s="14">
        <v>0.5714285714285714</v>
      </c>
      <c r="BN13" s="14">
        <v>0</v>
      </c>
    </row>
    <row r="14" spans="1:66" ht="12" customHeight="1" x14ac:dyDescent="0.15">
      <c r="A14" s="2" t="s">
        <v>41</v>
      </c>
      <c r="E14" s="18"/>
      <c r="F14" s="24" t="s">
        <v>10</v>
      </c>
      <c r="G14" s="25">
        <f t="shared" si="0"/>
        <v>3719.4285714285716</v>
      </c>
      <c r="H14" s="7"/>
      <c r="I14" s="23">
        <v>0</v>
      </c>
      <c r="J14" s="23">
        <v>566.5</v>
      </c>
      <c r="K14" s="23">
        <v>101.49999999999999</v>
      </c>
      <c r="L14" s="23">
        <v>90.142857142857139</v>
      </c>
      <c r="M14" s="23">
        <v>0</v>
      </c>
      <c r="N14" s="23">
        <v>0</v>
      </c>
      <c r="O14" s="23">
        <v>1175</v>
      </c>
      <c r="P14" s="23">
        <v>1786.2857142857144</v>
      </c>
      <c r="Q14" s="23">
        <v>0</v>
      </c>
      <c r="R14" s="23">
        <v>0</v>
      </c>
      <c r="U14" s="18"/>
      <c r="V14" s="24" t="s">
        <v>10</v>
      </c>
      <c r="W14" s="25">
        <f t="shared" si="1"/>
        <v>744.71428571428567</v>
      </c>
      <c r="X14" s="7"/>
      <c r="Y14" s="23">
        <v>0</v>
      </c>
      <c r="Z14" s="23">
        <v>92.428571428571416</v>
      </c>
      <c r="AA14" s="23">
        <v>20.357142857142858</v>
      </c>
      <c r="AB14" s="23">
        <v>30.428571428571427</v>
      </c>
      <c r="AC14" s="23">
        <v>0</v>
      </c>
      <c r="AD14" s="23">
        <v>0</v>
      </c>
      <c r="AE14" s="23">
        <v>202.07142857142856</v>
      </c>
      <c r="AF14" s="23">
        <v>399.42857142857144</v>
      </c>
      <c r="AG14" s="23">
        <v>0</v>
      </c>
      <c r="AH14" s="23">
        <v>0</v>
      </c>
      <c r="AK14" s="18"/>
      <c r="AL14" s="24" t="s">
        <v>10</v>
      </c>
      <c r="AM14" s="25">
        <f t="shared" si="2"/>
        <v>917.28571428571445</v>
      </c>
      <c r="AN14" s="7"/>
      <c r="AO14" s="23">
        <v>0</v>
      </c>
      <c r="AP14" s="23">
        <v>145.57142857142858</v>
      </c>
      <c r="AQ14" s="23">
        <v>25.071428571428573</v>
      </c>
      <c r="AR14" s="23">
        <v>15.071428571428571</v>
      </c>
      <c r="AS14" s="23">
        <v>0</v>
      </c>
      <c r="AT14" s="23">
        <v>0</v>
      </c>
      <c r="AU14" s="23">
        <v>305.57142857142856</v>
      </c>
      <c r="AV14" s="23">
        <v>426.00000000000006</v>
      </c>
      <c r="AW14" s="23">
        <v>0</v>
      </c>
      <c r="AX14" s="23">
        <v>0</v>
      </c>
      <c r="BA14" s="18"/>
      <c r="BB14" s="24" t="s">
        <v>10</v>
      </c>
      <c r="BC14" s="25">
        <f t="shared" si="3"/>
        <v>1027.0714285714284</v>
      </c>
      <c r="BD14" s="7"/>
      <c r="BE14" s="23">
        <v>0</v>
      </c>
      <c r="BF14" s="23">
        <v>178.28571428571428</v>
      </c>
      <c r="BG14" s="23">
        <v>27.857142857142858</v>
      </c>
      <c r="BH14" s="23">
        <v>27.5</v>
      </c>
      <c r="BI14" s="23">
        <v>0</v>
      </c>
      <c r="BJ14" s="23">
        <v>0</v>
      </c>
      <c r="BK14" s="23">
        <v>338.92857142857144</v>
      </c>
      <c r="BL14" s="23">
        <v>454.5</v>
      </c>
      <c r="BM14" s="23">
        <v>0</v>
      </c>
      <c r="BN14" s="23">
        <v>0</v>
      </c>
    </row>
    <row r="15" spans="1:66" ht="12" customHeight="1" x14ac:dyDescent="0.15">
      <c r="A15" s="2" t="s">
        <v>42</v>
      </c>
      <c r="E15" s="12" t="s">
        <v>2</v>
      </c>
      <c r="F15" s="13" t="s">
        <v>4</v>
      </c>
      <c r="G15" s="21">
        <f t="shared" si="0"/>
        <v>3401.6428571428573</v>
      </c>
      <c r="H15" s="7"/>
      <c r="I15" s="14">
        <v>198.35714285714283</v>
      </c>
      <c r="J15" s="14">
        <v>0</v>
      </c>
      <c r="K15" s="14">
        <v>0</v>
      </c>
      <c r="L15" s="14">
        <v>0</v>
      </c>
      <c r="M15" s="14">
        <v>849.92857142857144</v>
      </c>
      <c r="N15" s="14">
        <v>918</v>
      </c>
      <c r="O15" s="14">
        <v>0</v>
      </c>
      <c r="P15" s="14">
        <v>1180.0714285714287</v>
      </c>
      <c r="Q15" s="14">
        <v>0</v>
      </c>
      <c r="R15" s="14">
        <v>255.28571428571428</v>
      </c>
      <c r="U15" s="12" t="s">
        <v>2</v>
      </c>
      <c r="V15" s="13" t="s">
        <v>4</v>
      </c>
      <c r="W15" s="21">
        <f t="shared" si="1"/>
        <v>750.5</v>
      </c>
      <c r="X15" s="7"/>
      <c r="Y15" s="14">
        <v>29.285714285714285</v>
      </c>
      <c r="Z15" s="14">
        <v>0</v>
      </c>
      <c r="AA15" s="14">
        <v>0</v>
      </c>
      <c r="AB15" s="14">
        <v>0</v>
      </c>
      <c r="AC15" s="14">
        <v>162.35714285714286</v>
      </c>
      <c r="AD15" s="14">
        <v>217.28571428571428</v>
      </c>
      <c r="AE15" s="14">
        <v>0</v>
      </c>
      <c r="AF15" s="14">
        <v>267.71428571428567</v>
      </c>
      <c r="AG15" s="14">
        <v>0</v>
      </c>
      <c r="AH15" s="14">
        <v>73.857142857142847</v>
      </c>
      <c r="AK15" s="12" t="s">
        <v>2</v>
      </c>
      <c r="AL15" s="13" t="s">
        <v>4</v>
      </c>
      <c r="AM15" s="21">
        <f t="shared" si="2"/>
        <v>758.42857142857133</v>
      </c>
      <c r="AN15" s="7"/>
      <c r="AO15" s="14">
        <v>44.642857142857139</v>
      </c>
      <c r="AP15" s="14">
        <v>0</v>
      </c>
      <c r="AQ15" s="14">
        <v>0</v>
      </c>
      <c r="AR15" s="14">
        <v>0</v>
      </c>
      <c r="AS15" s="14">
        <v>208.71428571428572</v>
      </c>
      <c r="AT15" s="14">
        <v>201.64285714285717</v>
      </c>
      <c r="AU15" s="14">
        <v>0</v>
      </c>
      <c r="AV15" s="14">
        <v>254.71428571428569</v>
      </c>
      <c r="AW15" s="14">
        <v>0</v>
      </c>
      <c r="AX15" s="14">
        <v>48.714285714285715</v>
      </c>
      <c r="BA15" s="12" t="s">
        <v>2</v>
      </c>
      <c r="BB15" s="13" t="s">
        <v>4</v>
      </c>
      <c r="BC15" s="21">
        <f t="shared" si="3"/>
        <v>1015.2857142857144</v>
      </c>
      <c r="BD15" s="7"/>
      <c r="BE15" s="14">
        <v>71.571428571428584</v>
      </c>
      <c r="BF15" s="14">
        <v>0</v>
      </c>
      <c r="BG15" s="14">
        <v>0</v>
      </c>
      <c r="BH15" s="14">
        <v>0</v>
      </c>
      <c r="BI15" s="14">
        <v>257.57142857142861</v>
      </c>
      <c r="BJ15" s="14">
        <v>273.92857142857144</v>
      </c>
      <c r="BK15" s="14">
        <v>0</v>
      </c>
      <c r="BL15" s="14">
        <v>336.71428571428578</v>
      </c>
      <c r="BM15" s="14">
        <v>0</v>
      </c>
      <c r="BN15" s="14">
        <v>75.5</v>
      </c>
    </row>
    <row r="16" spans="1:66" ht="12" customHeight="1" x14ac:dyDescent="0.15">
      <c r="A16" s="2" t="s">
        <v>43</v>
      </c>
      <c r="E16" s="18"/>
      <c r="F16" s="24" t="s">
        <v>5</v>
      </c>
      <c r="G16" s="25">
        <f t="shared" si="0"/>
        <v>3299.5714285714284</v>
      </c>
      <c r="H16" s="7"/>
      <c r="I16" s="23">
        <v>5.2142857142857144</v>
      </c>
      <c r="J16" s="23">
        <v>936.28571428571422</v>
      </c>
      <c r="K16" s="23">
        <v>209.64285714285717</v>
      </c>
      <c r="L16" s="23">
        <v>144.21428571428572</v>
      </c>
      <c r="M16" s="23">
        <v>0</v>
      </c>
      <c r="N16" s="23">
        <v>2.2142857142857144</v>
      </c>
      <c r="O16" s="23">
        <v>2002</v>
      </c>
      <c r="P16" s="23">
        <v>0</v>
      </c>
      <c r="Q16" s="23">
        <v>0</v>
      </c>
      <c r="R16" s="23">
        <v>0</v>
      </c>
      <c r="U16" s="18"/>
      <c r="V16" s="24" t="s">
        <v>5</v>
      </c>
      <c r="W16" s="25">
        <f t="shared" si="1"/>
        <v>561.85714285714289</v>
      </c>
      <c r="X16" s="7"/>
      <c r="Y16" s="23">
        <v>0.8571428571428571</v>
      </c>
      <c r="Z16" s="23">
        <v>141.64285714285717</v>
      </c>
      <c r="AA16" s="23">
        <v>40.285714285714285</v>
      </c>
      <c r="AB16" s="23">
        <v>48.428571428571431</v>
      </c>
      <c r="AC16" s="23">
        <v>0</v>
      </c>
      <c r="AD16" s="23">
        <v>0.14285714285714285</v>
      </c>
      <c r="AE16" s="23">
        <v>330.5</v>
      </c>
      <c r="AF16" s="23">
        <v>0</v>
      </c>
      <c r="AG16" s="23">
        <v>0</v>
      </c>
      <c r="AH16" s="23">
        <v>0</v>
      </c>
      <c r="AK16" s="18"/>
      <c r="AL16" s="24" t="s">
        <v>5</v>
      </c>
      <c r="AM16" s="25">
        <f t="shared" si="2"/>
        <v>797.42857142857133</v>
      </c>
      <c r="AN16" s="7"/>
      <c r="AO16" s="23">
        <v>1.2857142857142858</v>
      </c>
      <c r="AP16" s="23">
        <v>214.57142857142858</v>
      </c>
      <c r="AQ16" s="23">
        <v>50.142857142857139</v>
      </c>
      <c r="AR16" s="23">
        <v>23.5</v>
      </c>
      <c r="AS16" s="23">
        <v>0</v>
      </c>
      <c r="AT16" s="23">
        <v>0.7857142857142857</v>
      </c>
      <c r="AU16" s="23">
        <v>507.14285714285711</v>
      </c>
      <c r="AV16" s="23">
        <v>0</v>
      </c>
      <c r="AW16" s="23">
        <v>0</v>
      </c>
      <c r="AX16" s="23">
        <v>0</v>
      </c>
      <c r="BA16" s="18"/>
      <c r="BB16" s="24" t="s">
        <v>5</v>
      </c>
      <c r="BC16" s="25">
        <f t="shared" si="3"/>
        <v>1061.3571428571427</v>
      </c>
      <c r="BD16" s="7"/>
      <c r="BE16" s="23">
        <v>1.3571428571428572</v>
      </c>
      <c r="BF16" s="23">
        <v>337.57142857142856</v>
      </c>
      <c r="BG16" s="23">
        <v>61.928571428571423</v>
      </c>
      <c r="BH16" s="23">
        <v>44.571428571428569</v>
      </c>
      <c r="BI16" s="23">
        <v>0</v>
      </c>
      <c r="BJ16" s="23">
        <v>0.7142857142857143</v>
      </c>
      <c r="BK16" s="23">
        <v>615.21428571428567</v>
      </c>
      <c r="BL16" s="23">
        <v>0</v>
      </c>
      <c r="BM16" s="23">
        <v>0</v>
      </c>
      <c r="BN16" s="23">
        <v>0</v>
      </c>
    </row>
    <row r="17" spans="1:66" ht="12" customHeight="1" x14ac:dyDescent="0.15">
      <c r="A17" s="2" t="s">
        <v>44</v>
      </c>
      <c r="E17" s="12" t="s">
        <v>29</v>
      </c>
      <c r="F17" s="13" t="s">
        <v>4</v>
      </c>
      <c r="G17" s="21">
        <f t="shared" si="0"/>
        <v>5199.142857142856</v>
      </c>
      <c r="H17" s="7"/>
      <c r="I17" s="14">
        <v>0</v>
      </c>
      <c r="J17" s="14">
        <v>0</v>
      </c>
      <c r="K17" s="14">
        <v>5199.142857142856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U17" s="12" t="s">
        <v>29</v>
      </c>
      <c r="V17" s="13" t="s">
        <v>4</v>
      </c>
      <c r="W17" s="21">
        <f t="shared" si="1"/>
        <v>1029.2142857142856</v>
      </c>
      <c r="X17" s="7"/>
      <c r="Y17" s="14">
        <v>0</v>
      </c>
      <c r="Z17" s="14">
        <v>0</v>
      </c>
      <c r="AA17" s="14">
        <v>1029.2142857142856</v>
      </c>
      <c r="AB17" s="14">
        <v>0</v>
      </c>
      <c r="AC17" s="14">
        <v>0</v>
      </c>
      <c r="AD17" s="14">
        <v>0</v>
      </c>
      <c r="AE17" s="14">
        <v>0</v>
      </c>
      <c r="AF17" s="14">
        <v>0</v>
      </c>
      <c r="AG17" s="14">
        <v>0</v>
      </c>
      <c r="AH17" s="14">
        <v>0</v>
      </c>
      <c r="AK17" s="12" t="s">
        <v>29</v>
      </c>
      <c r="AL17" s="13" t="s">
        <v>4</v>
      </c>
      <c r="AM17" s="21">
        <f t="shared" si="2"/>
        <v>1230.5</v>
      </c>
      <c r="AN17" s="7"/>
      <c r="AO17" s="14">
        <v>0</v>
      </c>
      <c r="AP17" s="14">
        <v>0</v>
      </c>
      <c r="AQ17" s="14">
        <v>1230.5</v>
      </c>
      <c r="AR17" s="14">
        <v>0</v>
      </c>
      <c r="AS17" s="14">
        <v>0</v>
      </c>
      <c r="AT17" s="14">
        <v>0</v>
      </c>
      <c r="AU17" s="14">
        <v>0</v>
      </c>
      <c r="AV17" s="14">
        <v>0</v>
      </c>
      <c r="AW17" s="14">
        <v>0</v>
      </c>
      <c r="AX17" s="14">
        <v>0</v>
      </c>
      <c r="BA17" s="12" t="s">
        <v>29</v>
      </c>
      <c r="BB17" s="13" t="s">
        <v>4</v>
      </c>
      <c r="BC17" s="21">
        <f t="shared" si="3"/>
        <v>1495.3571428571429</v>
      </c>
      <c r="BD17" s="7"/>
      <c r="BE17" s="14">
        <v>0</v>
      </c>
      <c r="BF17" s="14">
        <v>0</v>
      </c>
      <c r="BG17" s="14">
        <v>1495.3571428571429</v>
      </c>
      <c r="BH17" s="14">
        <v>0</v>
      </c>
      <c r="BI17" s="14">
        <v>0</v>
      </c>
      <c r="BJ17" s="14">
        <v>0</v>
      </c>
      <c r="BK17" s="14">
        <v>0</v>
      </c>
      <c r="BL17" s="14">
        <v>0</v>
      </c>
      <c r="BM17" s="14">
        <v>0</v>
      </c>
      <c r="BN17" s="14">
        <v>0</v>
      </c>
    </row>
    <row r="18" spans="1:66" ht="12" customHeight="1" x14ac:dyDescent="0.15">
      <c r="A18" s="2" t="s">
        <v>45</v>
      </c>
      <c r="E18" s="18"/>
      <c r="F18" s="24" t="s">
        <v>30</v>
      </c>
      <c r="G18" s="25">
        <f t="shared" si="0"/>
        <v>5157.4285714285716</v>
      </c>
      <c r="H18" s="7"/>
      <c r="I18" s="23">
        <v>226.64285714285717</v>
      </c>
      <c r="J18" s="23">
        <v>1246.4285714285713</v>
      </c>
      <c r="K18" s="23">
        <v>0</v>
      </c>
      <c r="L18" s="23">
        <v>437.14285714285717</v>
      </c>
      <c r="M18" s="23">
        <v>209.64285714285714</v>
      </c>
      <c r="N18" s="23">
        <v>670.57142857142856</v>
      </c>
      <c r="O18" s="23">
        <v>2240.9285714285716</v>
      </c>
      <c r="P18" s="23">
        <v>88.642857142857139</v>
      </c>
      <c r="Q18" s="23">
        <v>0</v>
      </c>
      <c r="R18" s="23">
        <v>37.428571428571431</v>
      </c>
      <c r="U18" s="18"/>
      <c r="V18" s="24" t="s">
        <v>30</v>
      </c>
      <c r="W18" s="25">
        <f t="shared" si="1"/>
        <v>999.92857142857133</v>
      </c>
      <c r="X18" s="7"/>
      <c r="Y18" s="23">
        <v>53.642857142857139</v>
      </c>
      <c r="Z18" s="23">
        <v>251.42857142857142</v>
      </c>
      <c r="AA18" s="23">
        <v>0</v>
      </c>
      <c r="AB18" s="23">
        <v>114.35714285714286</v>
      </c>
      <c r="AC18" s="23">
        <v>44.428571428571431</v>
      </c>
      <c r="AD18" s="23">
        <v>119.92857142857143</v>
      </c>
      <c r="AE18" s="23">
        <v>387.21428571428572</v>
      </c>
      <c r="AF18" s="23">
        <v>19.714285714285715</v>
      </c>
      <c r="AG18" s="23">
        <v>0</v>
      </c>
      <c r="AH18" s="23">
        <v>9.2142857142857135</v>
      </c>
      <c r="AK18" s="18"/>
      <c r="AL18" s="24" t="s">
        <v>30</v>
      </c>
      <c r="AM18" s="25">
        <f t="shared" si="2"/>
        <v>1230.9285714285713</v>
      </c>
      <c r="AN18" s="7"/>
      <c r="AO18" s="23">
        <v>37.785714285714285</v>
      </c>
      <c r="AP18" s="23">
        <v>300.14285714285717</v>
      </c>
      <c r="AQ18" s="23">
        <v>0</v>
      </c>
      <c r="AR18" s="23">
        <v>93.357142857142861</v>
      </c>
      <c r="AS18" s="23">
        <v>48.571428571428569</v>
      </c>
      <c r="AT18" s="23">
        <v>132.28571428571428</v>
      </c>
      <c r="AU18" s="23">
        <v>593.64285714285711</v>
      </c>
      <c r="AV18" s="23">
        <v>17.357142857142858</v>
      </c>
      <c r="AW18" s="23">
        <v>0</v>
      </c>
      <c r="AX18" s="23">
        <v>7.7857142857142856</v>
      </c>
      <c r="BA18" s="18"/>
      <c r="BB18" s="24" t="s">
        <v>30</v>
      </c>
      <c r="BC18" s="25">
        <f t="shared" si="3"/>
        <v>1502.3571428571429</v>
      </c>
      <c r="BD18" s="7"/>
      <c r="BE18" s="23">
        <v>75.285714285714278</v>
      </c>
      <c r="BF18" s="23">
        <v>345.28571428571428</v>
      </c>
      <c r="BG18" s="23">
        <v>0</v>
      </c>
      <c r="BH18" s="23">
        <v>122.57142857142857</v>
      </c>
      <c r="BI18" s="23">
        <v>64.785714285714292</v>
      </c>
      <c r="BJ18" s="23">
        <v>234.14285714285717</v>
      </c>
      <c r="BK18" s="23">
        <v>626.5</v>
      </c>
      <c r="BL18" s="23">
        <v>23.642857142857142</v>
      </c>
      <c r="BM18" s="23">
        <v>0</v>
      </c>
      <c r="BN18" s="23">
        <v>10.142857142857142</v>
      </c>
    </row>
    <row r="19" spans="1:66" ht="12" customHeight="1" x14ac:dyDescent="0.15">
      <c r="E19" s="12" t="s">
        <v>31</v>
      </c>
      <c r="F19" s="13" t="s">
        <v>4</v>
      </c>
      <c r="G19" s="21">
        <f t="shared" si="0"/>
        <v>1550.8571428571429</v>
      </c>
      <c r="H19" s="7"/>
      <c r="I19" s="14">
        <v>0</v>
      </c>
      <c r="J19" s="14">
        <v>0</v>
      </c>
      <c r="K19" s="14">
        <v>0</v>
      </c>
      <c r="L19" s="14">
        <v>1539.6428571428571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11.214285714285714</v>
      </c>
      <c r="U19" s="12" t="s">
        <v>31</v>
      </c>
      <c r="V19" s="13" t="s">
        <v>4</v>
      </c>
      <c r="W19" s="21">
        <f t="shared" si="1"/>
        <v>351.64285714285717</v>
      </c>
      <c r="X19" s="7"/>
      <c r="Y19" s="14">
        <v>0</v>
      </c>
      <c r="Z19" s="14">
        <v>0</v>
      </c>
      <c r="AA19" s="14">
        <v>0</v>
      </c>
      <c r="AB19" s="14">
        <v>350</v>
      </c>
      <c r="AC19" s="14">
        <v>0</v>
      </c>
      <c r="AD19" s="14">
        <v>0</v>
      </c>
      <c r="AE19" s="14">
        <v>0</v>
      </c>
      <c r="AF19" s="14">
        <v>0</v>
      </c>
      <c r="AG19" s="14">
        <v>0</v>
      </c>
      <c r="AH19" s="14">
        <v>1.6428571428571428</v>
      </c>
      <c r="AK19" s="12" t="s">
        <v>31</v>
      </c>
      <c r="AL19" s="13" t="s">
        <v>4</v>
      </c>
      <c r="AM19" s="21">
        <f t="shared" si="2"/>
        <v>348.14285714285717</v>
      </c>
      <c r="AN19" s="7"/>
      <c r="AO19" s="14">
        <v>0</v>
      </c>
      <c r="AP19" s="14">
        <v>0</v>
      </c>
      <c r="AQ19" s="14">
        <v>0</v>
      </c>
      <c r="AR19" s="14">
        <v>344</v>
      </c>
      <c r="AS19" s="14">
        <v>0</v>
      </c>
      <c r="AT19" s="14">
        <v>0</v>
      </c>
      <c r="AU19" s="14">
        <v>0</v>
      </c>
      <c r="AV19" s="14">
        <v>0</v>
      </c>
      <c r="AW19" s="14">
        <v>0</v>
      </c>
      <c r="AX19" s="14">
        <v>4.1428571428571432</v>
      </c>
      <c r="BA19" s="12" t="s">
        <v>31</v>
      </c>
      <c r="BB19" s="13" t="s">
        <v>4</v>
      </c>
      <c r="BC19" s="21">
        <f t="shared" si="3"/>
        <v>457.99999999999994</v>
      </c>
      <c r="BD19" s="7"/>
      <c r="BE19" s="14">
        <v>0</v>
      </c>
      <c r="BF19" s="14">
        <v>0</v>
      </c>
      <c r="BG19" s="14">
        <v>0</v>
      </c>
      <c r="BH19" s="14">
        <v>455.85714285714278</v>
      </c>
      <c r="BI19" s="14">
        <v>0</v>
      </c>
      <c r="BJ19" s="14">
        <v>0</v>
      </c>
      <c r="BK19" s="14">
        <v>0</v>
      </c>
      <c r="BL19" s="14">
        <v>0</v>
      </c>
      <c r="BM19" s="14">
        <v>0</v>
      </c>
      <c r="BN19" s="14">
        <v>2.1428571428571428</v>
      </c>
    </row>
    <row r="20" spans="1:66" ht="12" customHeight="1" x14ac:dyDescent="0.15">
      <c r="E20" s="18"/>
      <c r="F20" s="24" t="s">
        <v>32</v>
      </c>
      <c r="G20" s="25">
        <f t="shared" si="0"/>
        <v>1609.0714285714287</v>
      </c>
      <c r="H20" s="7"/>
      <c r="I20" s="23">
        <v>36.785714285714285</v>
      </c>
      <c r="J20" s="23">
        <v>93.571428571428569</v>
      </c>
      <c r="K20" s="23">
        <v>449.85714285714283</v>
      </c>
      <c r="L20" s="23">
        <v>0</v>
      </c>
      <c r="M20" s="23">
        <v>25</v>
      </c>
      <c r="N20" s="23">
        <v>98.285714285714292</v>
      </c>
      <c r="O20" s="23">
        <v>841.5</v>
      </c>
      <c r="P20" s="23">
        <v>64.071428571428569</v>
      </c>
      <c r="Q20" s="23">
        <v>0</v>
      </c>
      <c r="R20" s="23">
        <v>0</v>
      </c>
      <c r="U20" s="18"/>
      <c r="V20" s="24" t="s">
        <v>32</v>
      </c>
      <c r="W20" s="25">
        <f t="shared" si="1"/>
        <v>276.35714285714289</v>
      </c>
      <c r="X20" s="7"/>
      <c r="Y20" s="23">
        <v>5.4285714285714288</v>
      </c>
      <c r="Z20" s="23">
        <v>12.5</v>
      </c>
      <c r="AA20" s="23">
        <v>72</v>
      </c>
      <c r="AB20" s="23">
        <v>0</v>
      </c>
      <c r="AC20" s="23">
        <v>4.8571428571428577</v>
      </c>
      <c r="AD20" s="23">
        <v>16.857142857142858</v>
      </c>
      <c r="AE20" s="23">
        <v>150.14285714285717</v>
      </c>
      <c r="AF20" s="23">
        <v>14.571428571428571</v>
      </c>
      <c r="AG20" s="23">
        <v>0</v>
      </c>
      <c r="AH20" s="23">
        <v>0</v>
      </c>
      <c r="AK20" s="18"/>
      <c r="AL20" s="24" t="s">
        <v>32</v>
      </c>
      <c r="AM20" s="25">
        <f t="shared" si="2"/>
        <v>375.28571428571433</v>
      </c>
      <c r="AN20" s="7"/>
      <c r="AO20" s="23">
        <v>8.7142857142857153</v>
      </c>
      <c r="AP20" s="23">
        <v>26.285714285714285</v>
      </c>
      <c r="AQ20" s="23">
        <v>99.714285714285708</v>
      </c>
      <c r="AR20" s="23">
        <v>0</v>
      </c>
      <c r="AS20" s="23">
        <v>5.2142857142857144</v>
      </c>
      <c r="AT20" s="23">
        <v>19.5</v>
      </c>
      <c r="AU20" s="23">
        <v>203.35714285714286</v>
      </c>
      <c r="AV20" s="23">
        <v>12.5</v>
      </c>
      <c r="AW20" s="23">
        <v>0</v>
      </c>
      <c r="AX20" s="23">
        <v>0</v>
      </c>
      <c r="BA20" s="18"/>
      <c r="BB20" s="24" t="s">
        <v>32</v>
      </c>
      <c r="BC20" s="25">
        <f t="shared" si="3"/>
        <v>522.85714285714278</v>
      </c>
      <c r="BD20" s="7"/>
      <c r="BE20" s="23">
        <v>12.714285714285715</v>
      </c>
      <c r="BF20" s="23">
        <v>34.5</v>
      </c>
      <c r="BG20" s="23">
        <v>153.85714285714286</v>
      </c>
      <c r="BH20" s="23">
        <v>0</v>
      </c>
      <c r="BI20" s="23">
        <v>8.9285714285714288</v>
      </c>
      <c r="BJ20" s="23">
        <v>41.642857142857139</v>
      </c>
      <c r="BK20" s="23">
        <v>250.07142857142856</v>
      </c>
      <c r="BL20" s="23">
        <v>21.142857142857142</v>
      </c>
      <c r="BM20" s="23">
        <v>0</v>
      </c>
      <c r="BN20" s="23">
        <v>0</v>
      </c>
    </row>
    <row r="21" spans="1:66" ht="12" customHeight="1" x14ac:dyDescent="0.15">
      <c r="E21" s="12" t="s">
        <v>33</v>
      </c>
      <c r="F21" s="13" t="s">
        <v>9</v>
      </c>
      <c r="G21" s="21">
        <f t="shared" si="0"/>
        <v>3849.8571428571431</v>
      </c>
      <c r="H21" s="7"/>
      <c r="I21" s="14">
        <v>0</v>
      </c>
      <c r="J21" s="14">
        <v>93.428571428571431</v>
      </c>
      <c r="K21" s="14">
        <v>35.142857142857146</v>
      </c>
      <c r="L21" s="14">
        <v>0</v>
      </c>
      <c r="M21" s="14">
        <v>0</v>
      </c>
      <c r="N21" s="14">
        <v>0</v>
      </c>
      <c r="O21" s="14">
        <v>152.35714285714286</v>
      </c>
      <c r="P21" s="14">
        <v>0</v>
      </c>
      <c r="Q21" s="14">
        <v>3568.9285714285716</v>
      </c>
      <c r="R21" s="14">
        <v>0</v>
      </c>
      <c r="U21" s="12" t="s">
        <v>33</v>
      </c>
      <c r="V21" s="13" t="s">
        <v>9</v>
      </c>
      <c r="W21" s="21">
        <f t="shared" si="1"/>
        <v>936.85714285714289</v>
      </c>
      <c r="X21" s="7"/>
      <c r="Y21" s="14">
        <v>0</v>
      </c>
      <c r="Z21" s="14">
        <v>10.571428571428571</v>
      </c>
      <c r="AA21" s="14">
        <v>9.0714285714285712</v>
      </c>
      <c r="AB21" s="14">
        <v>0</v>
      </c>
      <c r="AC21" s="14">
        <v>0</v>
      </c>
      <c r="AD21" s="14">
        <v>0</v>
      </c>
      <c r="AE21" s="14">
        <v>30.928571428571431</v>
      </c>
      <c r="AF21" s="14">
        <v>0</v>
      </c>
      <c r="AG21" s="14">
        <v>886.28571428571433</v>
      </c>
      <c r="AH21" s="14">
        <v>0</v>
      </c>
      <c r="AK21" s="12" t="s">
        <v>33</v>
      </c>
      <c r="AL21" s="13" t="s">
        <v>9</v>
      </c>
      <c r="AM21" s="21">
        <f t="shared" si="2"/>
        <v>849.71428571428555</v>
      </c>
      <c r="AN21" s="7"/>
      <c r="AO21" s="14">
        <v>0</v>
      </c>
      <c r="AP21" s="14">
        <v>14</v>
      </c>
      <c r="AQ21" s="14">
        <v>6.4285714285714288</v>
      </c>
      <c r="AR21" s="14">
        <v>0</v>
      </c>
      <c r="AS21" s="14">
        <v>0</v>
      </c>
      <c r="AT21" s="14">
        <v>0</v>
      </c>
      <c r="AU21" s="14">
        <v>35.571428571428569</v>
      </c>
      <c r="AV21" s="14">
        <v>0</v>
      </c>
      <c r="AW21" s="14">
        <v>793.71428571428555</v>
      </c>
      <c r="AX21" s="14">
        <v>0</v>
      </c>
      <c r="BA21" s="12" t="s">
        <v>33</v>
      </c>
      <c r="BB21" s="13" t="s">
        <v>9</v>
      </c>
      <c r="BC21" s="21">
        <f t="shared" si="3"/>
        <v>1095.0714285714284</v>
      </c>
      <c r="BD21" s="7"/>
      <c r="BE21" s="14">
        <v>0</v>
      </c>
      <c r="BF21" s="14">
        <v>52.714285714285715</v>
      </c>
      <c r="BG21" s="14">
        <v>12.071428571428571</v>
      </c>
      <c r="BH21" s="14">
        <v>0</v>
      </c>
      <c r="BI21" s="14">
        <v>0</v>
      </c>
      <c r="BJ21" s="14">
        <v>0</v>
      </c>
      <c r="BK21" s="14">
        <v>53.714285714285715</v>
      </c>
      <c r="BL21" s="14">
        <v>0</v>
      </c>
      <c r="BM21" s="14">
        <v>976.57142857142856</v>
      </c>
      <c r="BN21" s="14">
        <v>0</v>
      </c>
    </row>
    <row r="22" spans="1:66" ht="12" customHeight="1" x14ac:dyDescent="0.15">
      <c r="E22" s="18"/>
      <c r="F22" s="24" t="s">
        <v>32</v>
      </c>
      <c r="G22" s="25">
        <f t="shared" si="0"/>
        <v>3970.4285714285711</v>
      </c>
      <c r="H22" s="7"/>
      <c r="I22" s="23">
        <v>410.78571428571428</v>
      </c>
      <c r="J22" s="23">
        <v>0</v>
      </c>
      <c r="K22" s="23">
        <v>0</v>
      </c>
      <c r="L22" s="23">
        <v>0</v>
      </c>
      <c r="M22" s="23">
        <v>0</v>
      </c>
      <c r="N22" s="23">
        <v>142.92857142857142</v>
      </c>
      <c r="O22" s="23">
        <v>0</v>
      </c>
      <c r="P22" s="23">
        <v>2.8571428571428572</v>
      </c>
      <c r="Q22" s="23">
        <v>0</v>
      </c>
      <c r="R22" s="23">
        <v>3413.8571428571427</v>
      </c>
      <c r="U22" s="18"/>
      <c r="V22" s="24" t="s">
        <v>32</v>
      </c>
      <c r="W22" s="25">
        <f t="shared" si="1"/>
        <v>824.14285714285722</v>
      </c>
      <c r="X22" s="7"/>
      <c r="Y22" s="23">
        <v>63</v>
      </c>
      <c r="Z22" s="23">
        <v>0</v>
      </c>
      <c r="AA22" s="23">
        <v>0</v>
      </c>
      <c r="AB22" s="23">
        <v>0</v>
      </c>
      <c r="AC22" s="23">
        <v>0</v>
      </c>
      <c r="AD22" s="23">
        <v>19.357142857142858</v>
      </c>
      <c r="AE22" s="23">
        <v>0</v>
      </c>
      <c r="AF22" s="23">
        <v>0.5</v>
      </c>
      <c r="AG22" s="23">
        <v>0</v>
      </c>
      <c r="AH22" s="23">
        <v>741.28571428571433</v>
      </c>
      <c r="AK22" s="18"/>
      <c r="AL22" s="24" t="s">
        <v>32</v>
      </c>
      <c r="AM22" s="25">
        <f t="shared" si="2"/>
        <v>871</v>
      </c>
      <c r="AN22" s="7"/>
      <c r="AO22" s="23">
        <v>92.785714285714278</v>
      </c>
      <c r="AP22" s="23">
        <v>0</v>
      </c>
      <c r="AQ22" s="23">
        <v>0</v>
      </c>
      <c r="AR22" s="23">
        <v>0</v>
      </c>
      <c r="AS22" s="23">
        <v>0</v>
      </c>
      <c r="AT22" s="23">
        <v>27.714285714285715</v>
      </c>
      <c r="AU22" s="23">
        <v>0</v>
      </c>
      <c r="AV22" s="23">
        <v>0.6428571428571429</v>
      </c>
      <c r="AW22" s="23">
        <v>0</v>
      </c>
      <c r="AX22" s="23">
        <v>749.85714285714289</v>
      </c>
      <c r="BA22" s="18"/>
      <c r="BB22" s="24" t="s">
        <v>32</v>
      </c>
      <c r="BC22" s="25">
        <f t="shared" si="3"/>
        <v>1247.6428571428571</v>
      </c>
      <c r="BD22" s="7"/>
      <c r="BE22" s="23">
        <v>127.21428571428571</v>
      </c>
      <c r="BF22" s="23">
        <v>0</v>
      </c>
      <c r="BG22" s="23">
        <v>0</v>
      </c>
      <c r="BH22" s="23">
        <v>0</v>
      </c>
      <c r="BI22" s="23">
        <v>0</v>
      </c>
      <c r="BJ22" s="23">
        <v>62.571428571428569</v>
      </c>
      <c r="BK22" s="23">
        <v>0</v>
      </c>
      <c r="BL22" s="23">
        <v>0.5714285714285714</v>
      </c>
      <c r="BM22" s="23">
        <v>0</v>
      </c>
      <c r="BN22" s="23">
        <v>1057.2857142857142</v>
      </c>
    </row>
    <row r="23" spans="1:66" ht="12" customHeight="1" x14ac:dyDescent="0.15">
      <c r="E23" s="12" t="s">
        <v>3</v>
      </c>
      <c r="F23" s="13" t="s">
        <v>4</v>
      </c>
      <c r="G23" s="21">
        <f t="shared" si="0"/>
        <v>7820.0000000000009</v>
      </c>
      <c r="H23" s="7"/>
      <c r="I23" s="14">
        <v>2875.2142857142858</v>
      </c>
      <c r="J23" s="14">
        <v>0</v>
      </c>
      <c r="K23" s="14">
        <v>0</v>
      </c>
      <c r="L23" s="14">
        <v>0</v>
      </c>
      <c r="M23" s="14">
        <v>624.00000000000011</v>
      </c>
      <c r="N23" s="14">
        <v>4316.2142857142862</v>
      </c>
      <c r="O23" s="14">
        <v>0</v>
      </c>
      <c r="P23" s="14">
        <v>4.5714285714285712</v>
      </c>
      <c r="Q23" s="14">
        <v>0</v>
      </c>
      <c r="R23" s="14">
        <v>0</v>
      </c>
      <c r="U23" s="12" t="s">
        <v>3</v>
      </c>
      <c r="V23" s="13" t="s">
        <v>4</v>
      </c>
      <c r="W23" s="21">
        <f t="shared" si="1"/>
        <v>1949.4285714285713</v>
      </c>
      <c r="X23" s="7"/>
      <c r="Y23" s="14">
        <v>767.92857142857133</v>
      </c>
      <c r="Z23" s="14">
        <v>0</v>
      </c>
      <c r="AA23" s="14">
        <v>0</v>
      </c>
      <c r="AB23" s="14">
        <v>0</v>
      </c>
      <c r="AC23" s="14">
        <v>209.14285714285717</v>
      </c>
      <c r="AD23" s="14">
        <v>971.85714285714289</v>
      </c>
      <c r="AE23" s="14">
        <v>0</v>
      </c>
      <c r="AF23" s="14">
        <v>0.5</v>
      </c>
      <c r="AG23" s="14">
        <v>0</v>
      </c>
      <c r="AH23" s="14">
        <v>0</v>
      </c>
      <c r="AK23" s="12" t="s">
        <v>3</v>
      </c>
      <c r="AL23" s="13" t="s">
        <v>4</v>
      </c>
      <c r="AM23" s="21">
        <f t="shared" si="2"/>
        <v>1597.6428571428571</v>
      </c>
      <c r="AN23" s="7"/>
      <c r="AO23" s="14">
        <v>581.57142857142867</v>
      </c>
      <c r="AP23" s="14">
        <v>0</v>
      </c>
      <c r="AQ23" s="14">
        <v>0</v>
      </c>
      <c r="AR23" s="14">
        <v>0</v>
      </c>
      <c r="AS23" s="14">
        <v>125.92857142857143</v>
      </c>
      <c r="AT23" s="14">
        <v>889</v>
      </c>
      <c r="AU23" s="14">
        <v>0</v>
      </c>
      <c r="AV23" s="14">
        <v>1.1428571428571428</v>
      </c>
      <c r="AW23" s="14">
        <v>0</v>
      </c>
      <c r="AX23" s="14">
        <v>0</v>
      </c>
      <c r="BA23" s="12" t="s">
        <v>3</v>
      </c>
      <c r="BB23" s="13" t="s">
        <v>4</v>
      </c>
      <c r="BC23" s="21">
        <f t="shared" si="3"/>
        <v>2340.3571428571431</v>
      </c>
      <c r="BD23" s="7"/>
      <c r="BE23" s="14">
        <v>795.85714285714289</v>
      </c>
      <c r="BF23" s="14">
        <v>0</v>
      </c>
      <c r="BG23" s="14">
        <v>0</v>
      </c>
      <c r="BH23" s="14">
        <v>0</v>
      </c>
      <c r="BI23" s="14">
        <v>153.78571428571428</v>
      </c>
      <c r="BJ23" s="14">
        <v>1389.5714285714287</v>
      </c>
      <c r="BK23" s="14">
        <v>0</v>
      </c>
      <c r="BL23" s="14">
        <v>1.1428571428571428</v>
      </c>
      <c r="BM23" s="14">
        <v>0</v>
      </c>
      <c r="BN23" s="14">
        <v>0</v>
      </c>
    </row>
    <row r="24" spans="1:66" ht="12" customHeight="1" x14ac:dyDescent="0.15">
      <c r="E24" s="18"/>
      <c r="F24" s="24" t="s">
        <v>9</v>
      </c>
      <c r="G24" s="25">
        <f t="shared" si="0"/>
        <v>8097.2857142857138</v>
      </c>
      <c r="H24" s="7"/>
      <c r="I24" s="23">
        <v>0</v>
      </c>
      <c r="J24" s="23">
        <v>5717.6428571428578</v>
      </c>
      <c r="K24" s="23">
        <v>1086.5714285714287</v>
      </c>
      <c r="L24" s="23">
        <v>78.642857142857139</v>
      </c>
      <c r="M24" s="23">
        <v>0</v>
      </c>
      <c r="N24" s="23">
        <v>0</v>
      </c>
      <c r="O24" s="23">
        <v>1213.2142857142856</v>
      </c>
      <c r="P24" s="23">
        <v>1.2142857142857142</v>
      </c>
      <c r="Q24" s="23">
        <v>0</v>
      </c>
      <c r="R24" s="23">
        <v>0</v>
      </c>
      <c r="U24" s="18"/>
      <c r="V24" s="24" t="s">
        <v>9</v>
      </c>
      <c r="W24" s="25">
        <f t="shared" si="1"/>
        <v>2050.5714285714284</v>
      </c>
      <c r="X24" s="7"/>
      <c r="Y24" s="23">
        <v>0</v>
      </c>
      <c r="Z24" s="23">
        <v>1407.1428571428571</v>
      </c>
      <c r="AA24" s="23">
        <v>316.57142857142861</v>
      </c>
      <c r="AB24" s="23">
        <v>36.571428571428569</v>
      </c>
      <c r="AC24" s="23">
        <v>0</v>
      </c>
      <c r="AD24" s="23">
        <v>0</v>
      </c>
      <c r="AE24" s="23">
        <v>289.92857142857144</v>
      </c>
      <c r="AF24" s="23">
        <v>0.3571428571428571</v>
      </c>
      <c r="AG24" s="23">
        <v>0</v>
      </c>
      <c r="AH24" s="23">
        <v>0</v>
      </c>
      <c r="AK24" s="18"/>
      <c r="AL24" s="24" t="s">
        <v>9</v>
      </c>
      <c r="AM24" s="25">
        <f t="shared" si="2"/>
        <v>1709.7142857142858</v>
      </c>
      <c r="AN24" s="7"/>
      <c r="AO24" s="23">
        <v>0</v>
      </c>
      <c r="AP24" s="23">
        <v>1199.8571428571429</v>
      </c>
      <c r="AQ24" s="23">
        <v>223.35714285714286</v>
      </c>
      <c r="AR24" s="23">
        <v>13.428571428571429</v>
      </c>
      <c r="AS24" s="23">
        <v>0</v>
      </c>
      <c r="AT24" s="23">
        <v>0</v>
      </c>
      <c r="AU24" s="23">
        <v>272.78571428571433</v>
      </c>
      <c r="AV24" s="23">
        <v>0.2857142857142857</v>
      </c>
      <c r="AW24" s="23">
        <v>0</v>
      </c>
      <c r="AX24" s="23">
        <v>0</v>
      </c>
      <c r="BA24" s="18"/>
      <c r="BB24" s="24" t="s">
        <v>9</v>
      </c>
      <c r="BC24" s="25">
        <f t="shared" si="3"/>
        <v>2403.5</v>
      </c>
      <c r="BD24" s="7"/>
      <c r="BE24" s="23">
        <v>0</v>
      </c>
      <c r="BF24" s="23">
        <v>1760.2142857142856</v>
      </c>
      <c r="BG24" s="23">
        <v>277.92857142857139</v>
      </c>
      <c r="BH24" s="23">
        <v>14.785714285714285</v>
      </c>
      <c r="BI24" s="23">
        <v>0</v>
      </c>
      <c r="BJ24" s="23">
        <v>0</v>
      </c>
      <c r="BK24" s="23">
        <v>350.42857142857144</v>
      </c>
      <c r="BL24" s="23">
        <v>0.14285714285714285</v>
      </c>
      <c r="BM24" s="23">
        <v>0</v>
      </c>
      <c r="BN24" s="23">
        <v>0</v>
      </c>
    </row>
    <row r="25" spans="1:66" ht="12" customHeight="1" x14ac:dyDescent="0.15">
      <c r="E25" s="8"/>
      <c r="F25" s="15"/>
      <c r="G25" s="11"/>
      <c r="H25" s="7"/>
      <c r="I25" s="11"/>
      <c r="J25" s="11"/>
      <c r="K25" s="11"/>
      <c r="L25" s="11"/>
      <c r="M25" s="11"/>
      <c r="N25" s="11"/>
      <c r="O25" s="11"/>
      <c r="P25" s="11"/>
      <c r="Q25" s="11"/>
      <c r="R25" s="11"/>
      <c r="U25" s="8"/>
      <c r="V25" s="15"/>
      <c r="W25" s="11"/>
      <c r="X25" s="7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K25" s="8"/>
      <c r="AL25" s="15"/>
      <c r="AM25" s="11"/>
      <c r="AN25" s="7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BA25" s="8"/>
      <c r="BB25" s="15"/>
      <c r="BC25" s="11"/>
      <c r="BD25" s="7"/>
      <c r="BE25" s="11"/>
      <c r="BF25" s="11"/>
      <c r="BG25" s="11"/>
      <c r="BH25" s="11"/>
      <c r="BI25" s="11"/>
      <c r="BJ25" s="11"/>
      <c r="BK25" s="11"/>
      <c r="BL25" s="11"/>
      <c r="BM25" s="11"/>
      <c r="BN25" s="11"/>
    </row>
    <row r="26" spans="1:66" s="34" customFormat="1" ht="12" customHeight="1" x14ac:dyDescent="0.15">
      <c r="E26" s="40" t="s">
        <v>7</v>
      </c>
      <c r="F26" s="41" t="s">
        <v>8</v>
      </c>
      <c r="G26" s="42" t="s">
        <v>0</v>
      </c>
      <c r="H26" s="43"/>
      <c r="I26" s="42" t="s">
        <v>35</v>
      </c>
      <c r="J26" s="42"/>
      <c r="K26" s="42"/>
      <c r="L26" s="42"/>
      <c r="M26" s="42"/>
      <c r="N26" s="42"/>
      <c r="O26" s="42"/>
      <c r="P26" s="42"/>
      <c r="Q26" s="42"/>
      <c r="R26" s="42"/>
      <c r="U26" s="40" t="s">
        <v>7</v>
      </c>
      <c r="V26" s="41" t="s">
        <v>8</v>
      </c>
      <c r="W26" s="42" t="s">
        <v>0</v>
      </c>
      <c r="X26" s="43"/>
      <c r="Y26" s="42" t="s">
        <v>35</v>
      </c>
      <c r="Z26" s="42"/>
      <c r="AA26" s="42"/>
      <c r="AB26" s="42"/>
      <c r="AC26" s="42"/>
      <c r="AD26" s="42"/>
      <c r="AE26" s="42"/>
      <c r="AF26" s="42"/>
      <c r="AG26" s="42"/>
      <c r="AH26" s="42"/>
      <c r="AK26" s="40" t="s">
        <v>7</v>
      </c>
      <c r="AL26" s="41" t="s">
        <v>8</v>
      </c>
      <c r="AM26" s="42" t="s">
        <v>0</v>
      </c>
      <c r="AN26" s="43"/>
      <c r="AO26" s="42" t="s">
        <v>35</v>
      </c>
      <c r="AP26" s="42"/>
      <c r="AQ26" s="42"/>
      <c r="AR26" s="42"/>
      <c r="AS26" s="42"/>
      <c r="AT26" s="42"/>
      <c r="AU26" s="42"/>
      <c r="AV26" s="42"/>
      <c r="AW26" s="42"/>
      <c r="AX26" s="42"/>
      <c r="BA26" s="40" t="s">
        <v>7</v>
      </c>
      <c r="BB26" s="41" t="s">
        <v>8</v>
      </c>
      <c r="BC26" s="42" t="s">
        <v>0</v>
      </c>
      <c r="BD26" s="43"/>
      <c r="BE26" s="42" t="s">
        <v>35</v>
      </c>
      <c r="BF26" s="42"/>
      <c r="BG26" s="42"/>
      <c r="BH26" s="42"/>
      <c r="BI26" s="42"/>
      <c r="BJ26" s="42"/>
      <c r="BK26" s="42"/>
      <c r="BL26" s="42"/>
      <c r="BM26" s="42"/>
      <c r="BN26" s="42"/>
    </row>
    <row r="27" spans="1:66" s="34" customFormat="1" ht="12" customHeight="1" x14ac:dyDescent="0.15">
      <c r="E27" s="35"/>
      <c r="F27" s="36"/>
      <c r="G27" s="37"/>
      <c r="H27" s="38"/>
      <c r="I27" s="37" t="s">
        <v>12</v>
      </c>
      <c r="J27" s="37" t="s">
        <v>13</v>
      </c>
      <c r="K27" s="39" t="s">
        <v>14</v>
      </c>
      <c r="L27" s="39" t="s">
        <v>15</v>
      </c>
      <c r="M27" s="39" t="s">
        <v>16</v>
      </c>
      <c r="N27" s="39" t="s">
        <v>17</v>
      </c>
      <c r="O27" s="39" t="s">
        <v>18</v>
      </c>
      <c r="P27" s="39" t="s">
        <v>19</v>
      </c>
      <c r="Q27" s="39" t="s">
        <v>20</v>
      </c>
      <c r="R27" s="39" t="s">
        <v>21</v>
      </c>
      <c r="U27" s="35"/>
      <c r="V27" s="36"/>
      <c r="W27" s="37"/>
      <c r="X27" s="38"/>
      <c r="Y27" s="37" t="s">
        <v>12</v>
      </c>
      <c r="Z27" s="37" t="s">
        <v>13</v>
      </c>
      <c r="AA27" s="39" t="s">
        <v>14</v>
      </c>
      <c r="AB27" s="39" t="s">
        <v>15</v>
      </c>
      <c r="AC27" s="39" t="s">
        <v>16</v>
      </c>
      <c r="AD27" s="39" t="s">
        <v>17</v>
      </c>
      <c r="AE27" s="39" t="s">
        <v>18</v>
      </c>
      <c r="AF27" s="39" t="s">
        <v>19</v>
      </c>
      <c r="AG27" s="39" t="s">
        <v>20</v>
      </c>
      <c r="AH27" s="39" t="s">
        <v>21</v>
      </c>
      <c r="AK27" s="35"/>
      <c r="AL27" s="36"/>
      <c r="AM27" s="37"/>
      <c r="AN27" s="38"/>
      <c r="AO27" s="37" t="s">
        <v>12</v>
      </c>
      <c r="AP27" s="37" t="s">
        <v>13</v>
      </c>
      <c r="AQ27" s="39" t="s">
        <v>14</v>
      </c>
      <c r="AR27" s="39" t="s">
        <v>15</v>
      </c>
      <c r="AS27" s="39" t="s">
        <v>16</v>
      </c>
      <c r="AT27" s="39" t="s">
        <v>17</v>
      </c>
      <c r="AU27" s="39" t="s">
        <v>18</v>
      </c>
      <c r="AV27" s="39" t="s">
        <v>19</v>
      </c>
      <c r="AW27" s="39" t="s">
        <v>20</v>
      </c>
      <c r="AX27" s="39" t="s">
        <v>21</v>
      </c>
      <c r="BA27" s="35"/>
      <c r="BB27" s="36"/>
      <c r="BC27" s="37"/>
      <c r="BD27" s="38"/>
      <c r="BE27" s="37" t="s">
        <v>12</v>
      </c>
      <c r="BF27" s="37" t="s">
        <v>13</v>
      </c>
      <c r="BG27" s="39" t="s">
        <v>14</v>
      </c>
      <c r="BH27" s="39" t="s">
        <v>15</v>
      </c>
      <c r="BI27" s="39" t="s">
        <v>16</v>
      </c>
      <c r="BJ27" s="39" t="s">
        <v>17</v>
      </c>
      <c r="BK27" s="39" t="s">
        <v>18</v>
      </c>
      <c r="BL27" s="39" t="s">
        <v>19</v>
      </c>
      <c r="BM27" s="39" t="s">
        <v>20</v>
      </c>
      <c r="BN27" s="39" t="s">
        <v>21</v>
      </c>
    </row>
    <row r="28" spans="1:66" ht="12" customHeight="1" x14ac:dyDescent="0.15">
      <c r="A28" s="2"/>
      <c r="B28" s="3"/>
      <c r="C28" s="3"/>
      <c r="E28" s="12" t="s">
        <v>23</v>
      </c>
      <c r="F28" s="13" t="s">
        <v>9</v>
      </c>
      <c r="G28" s="22">
        <f t="shared" ref="G28:G45" si="4">G7/G7</f>
        <v>1</v>
      </c>
      <c r="H28" s="7"/>
      <c r="I28" s="17">
        <f t="shared" ref="I28:I45" si="5">I7/G7</f>
        <v>1</v>
      </c>
      <c r="J28" s="17">
        <f t="shared" ref="J28:J45" si="6">J7/G7</f>
        <v>0</v>
      </c>
      <c r="K28" s="17">
        <f t="shared" ref="K28:K45" si="7">K7/G7</f>
        <v>0</v>
      </c>
      <c r="L28" s="17">
        <f t="shared" ref="L28:L45" si="8">L7/G7</f>
        <v>0</v>
      </c>
      <c r="M28" s="17">
        <f t="shared" ref="M28:M45" si="9">M7/G7</f>
        <v>0</v>
      </c>
      <c r="N28" s="17">
        <f t="shared" ref="N28:N45" si="10">N7/G7</f>
        <v>0</v>
      </c>
      <c r="O28" s="17">
        <f t="shared" ref="O28:O45" si="11">O7/G7</f>
        <v>0</v>
      </c>
      <c r="P28" s="17">
        <f t="shared" ref="P28:P45" si="12">P7/G7</f>
        <v>0</v>
      </c>
      <c r="Q28" s="17">
        <f t="shared" ref="Q28:Q45" si="13">Q7/G7</f>
        <v>0</v>
      </c>
      <c r="R28" s="17">
        <f t="shared" ref="R28:R45" si="14">R7/G7</f>
        <v>0</v>
      </c>
      <c r="U28" s="12" t="s">
        <v>23</v>
      </c>
      <c r="V28" s="13" t="s">
        <v>9</v>
      </c>
      <c r="W28" s="22">
        <f t="shared" ref="W28:W45" si="15">W7/W7</f>
        <v>1</v>
      </c>
      <c r="X28" s="7"/>
      <c r="Y28" s="17">
        <f t="shared" ref="Y28:Y45" si="16">Y7/W7</f>
        <v>1</v>
      </c>
      <c r="Z28" s="17">
        <f t="shared" ref="Z28:Z45" si="17">Z7/W7</f>
        <v>0</v>
      </c>
      <c r="AA28" s="17">
        <f t="shared" ref="AA28:AA45" si="18">AA7/W7</f>
        <v>0</v>
      </c>
      <c r="AB28" s="17">
        <f t="shared" ref="AB28:AB45" si="19">AB7/W7</f>
        <v>0</v>
      </c>
      <c r="AC28" s="17">
        <f t="shared" ref="AC28:AC45" si="20">AC7/W7</f>
        <v>0</v>
      </c>
      <c r="AD28" s="17">
        <f t="shared" ref="AD28:AD45" si="21">AD7/W7</f>
        <v>0</v>
      </c>
      <c r="AE28" s="17">
        <f t="shared" ref="AE28:AE45" si="22">AE7/W7</f>
        <v>0</v>
      </c>
      <c r="AF28" s="17">
        <f t="shared" ref="AF28:AF45" si="23">AF7/W7</f>
        <v>0</v>
      </c>
      <c r="AG28" s="17">
        <f t="shared" ref="AG28:AG45" si="24">AG7/W7</f>
        <v>0</v>
      </c>
      <c r="AH28" s="17">
        <f t="shared" ref="AH28:AH45" si="25">AH7/W7</f>
        <v>0</v>
      </c>
      <c r="AK28" s="12" t="s">
        <v>23</v>
      </c>
      <c r="AL28" s="13" t="s">
        <v>9</v>
      </c>
      <c r="AM28" s="22">
        <f t="shared" ref="AM28:AM45" si="26">AM7/AM7</f>
        <v>1</v>
      </c>
      <c r="AN28" s="7"/>
      <c r="AO28" s="17">
        <f t="shared" ref="AO28:AO45" si="27">AO7/AM7</f>
        <v>1</v>
      </c>
      <c r="AP28" s="17">
        <f t="shared" ref="AP28:AP45" si="28">AP7/AM7</f>
        <v>0</v>
      </c>
      <c r="AQ28" s="17">
        <f t="shared" ref="AQ28:AQ45" si="29">AQ7/AM7</f>
        <v>0</v>
      </c>
      <c r="AR28" s="17">
        <f t="shared" ref="AR28:AR45" si="30">AR7/AM7</f>
        <v>0</v>
      </c>
      <c r="AS28" s="17">
        <f t="shared" ref="AS28:AS45" si="31">AS7/AM7</f>
        <v>0</v>
      </c>
      <c r="AT28" s="17">
        <f t="shared" ref="AT28:AT45" si="32">AT7/AM7</f>
        <v>0</v>
      </c>
      <c r="AU28" s="17">
        <f t="shared" ref="AU28:AU45" si="33">AU7/AM7</f>
        <v>0</v>
      </c>
      <c r="AV28" s="17">
        <f t="shared" ref="AV28:AV45" si="34">AV7/AM7</f>
        <v>0</v>
      </c>
      <c r="AW28" s="17">
        <f t="shared" ref="AW28:AW45" si="35">AW7/AM7</f>
        <v>0</v>
      </c>
      <c r="AX28" s="17">
        <f t="shared" ref="AX28:AX45" si="36">AX7/AM7</f>
        <v>0</v>
      </c>
      <c r="BA28" s="12" t="s">
        <v>23</v>
      </c>
      <c r="BB28" s="13" t="s">
        <v>9</v>
      </c>
      <c r="BC28" s="22">
        <f t="shared" ref="BC28:BC45" si="37">BC7/BC7</f>
        <v>1</v>
      </c>
      <c r="BD28" s="7"/>
      <c r="BE28" s="17">
        <f t="shared" ref="BE28:BE45" si="38">BE7/BC7</f>
        <v>1</v>
      </c>
      <c r="BF28" s="17">
        <f t="shared" ref="BF28:BF45" si="39">BF7/BC7</f>
        <v>0</v>
      </c>
      <c r="BG28" s="17">
        <f t="shared" ref="BG28:BG45" si="40">BG7/BC7</f>
        <v>0</v>
      </c>
      <c r="BH28" s="17">
        <f t="shared" ref="BH28:BH45" si="41">BH7/BC7</f>
        <v>0</v>
      </c>
      <c r="BI28" s="17">
        <f t="shared" ref="BI28:BI45" si="42">BI7/BC7</f>
        <v>0</v>
      </c>
      <c r="BJ28" s="17">
        <f t="shared" ref="BJ28:BJ45" si="43">BJ7/BC7</f>
        <v>0</v>
      </c>
      <c r="BK28" s="17">
        <f t="shared" ref="BK28:BK45" si="44">BK7/BC7</f>
        <v>0</v>
      </c>
      <c r="BL28" s="17">
        <f t="shared" ref="BL28:BL45" si="45">BL7/BC7</f>
        <v>0</v>
      </c>
      <c r="BM28" s="17">
        <f t="shared" ref="BM28:BM45" si="46">BM7/BC7</f>
        <v>0</v>
      </c>
      <c r="BN28" s="17">
        <f t="shared" ref="BN28:BN45" si="47">BN7/BC7</f>
        <v>0</v>
      </c>
    </row>
    <row r="29" spans="1:66" ht="12" customHeight="1" x14ac:dyDescent="0.15">
      <c r="A29" s="2"/>
      <c r="B29" s="3"/>
      <c r="C29" s="3"/>
      <c r="E29" s="18"/>
      <c r="F29" s="24" t="s">
        <v>24</v>
      </c>
      <c r="G29" s="26">
        <f t="shared" si="4"/>
        <v>1</v>
      </c>
      <c r="H29" s="7"/>
      <c r="I29" s="27">
        <f t="shared" si="5"/>
        <v>0</v>
      </c>
      <c r="J29" s="27">
        <f t="shared" si="6"/>
        <v>0.14930454657824771</v>
      </c>
      <c r="K29" s="27">
        <f t="shared" si="7"/>
        <v>1.525790544262238E-2</v>
      </c>
      <c r="L29" s="27">
        <f t="shared" si="8"/>
        <v>2.5588869275574768E-3</v>
      </c>
      <c r="M29" s="27">
        <f t="shared" si="9"/>
        <v>2.7844159449015256E-2</v>
      </c>
      <c r="N29" s="27">
        <f t="shared" si="10"/>
        <v>0.73233175318451293</v>
      </c>
      <c r="O29" s="27">
        <f t="shared" si="11"/>
        <v>3.3165776839037334E-2</v>
      </c>
      <c r="P29" s="27">
        <f t="shared" si="12"/>
        <v>1.6112313450637333E-2</v>
      </c>
      <c r="Q29" s="27">
        <f t="shared" si="13"/>
        <v>2.3424658128369379E-2</v>
      </c>
      <c r="R29" s="27">
        <f t="shared" si="14"/>
        <v>0</v>
      </c>
      <c r="U29" s="18"/>
      <c r="V29" s="24" t="s">
        <v>24</v>
      </c>
      <c r="W29" s="26">
        <f t="shared" si="15"/>
        <v>1</v>
      </c>
      <c r="X29" s="7"/>
      <c r="Y29" s="27">
        <f t="shared" si="16"/>
        <v>0</v>
      </c>
      <c r="Z29" s="27">
        <f t="shared" si="17"/>
        <v>0.18326286332904385</v>
      </c>
      <c r="AA29" s="27">
        <f t="shared" si="18"/>
        <v>2.4204914516820879E-2</v>
      </c>
      <c r="AB29" s="27">
        <f t="shared" si="19"/>
        <v>5.2290785791613038E-3</v>
      </c>
      <c r="AC29" s="27">
        <f t="shared" si="20"/>
        <v>3.1823845415364503E-2</v>
      </c>
      <c r="AD29" s="27">
        <f t="shared" si="21"/>
        <v>0.66345977081929042</v>
      </c>
      <c r="AE29" s="27">
        <f t="shared" si="22"/>
        <v>3.8707437138713552E-2</v>
      </c>
      <c r="AF29" s="27">
        <f t="shared" si="23"/>
        <v>2.1651653491839774E-2</v>
      </c>
      <c r="AG29" s="27">
        <f t="shared" si="24"/>
        <v>3.1660436709765712E-2</v>
      </c>
      <c r="AH29" s="27">
        <f t="shared" si="25"/>
        <v>0</v>
      </c>
      <c r="AK29" s="18"/>
      <c r="AL29" s="24" t="s">
        <v>24</v>
      </c>
      <c r="AM29" s="26">
        <f t="shared" si="26"/>
        <v>1</v>
      </c>
      <c r="AN29" s="7"/>
      <c r="AO29" s="27">
        <f t="shared" si="27"/>
        <v>0</v>
      </c>
      <c r="AP29" s="27">
        <f t="shared" si="28"/>
        <v>0.12987788807871387</v>
      </c>
      <c r="AQ29" s="27">
        <f t="shared" si="29"/>
        <v>1.2176052007379425E-2</v>
      </c>
      <c r="AR29" s="27">
        <f t="shared" si="30"/>
        <v>2.1962575770886408E-3</v>
      </c>
      <c r="AS29" s="27">
        <f t="shared" si="31"/>
        <v>2.7005183167881929E-2</v>
      </c>
      <c r="AT29" s="27">
        <f t="shared" si="32"/>
        <v>0.75994026179390317</v>
      </c>
      <c r="AU29" s="27">
        <f t="shared" si="33"/>
        <v>3.053676535184046E-2</v>
      </c>
      <c r="AV29" s="27">
        <f t="shared" si="34"/>
        <v>1.4829131160502503E-2</v>
      </c>
      <c r="AW29" s="27">
        <f t="shared" si="35"/>
        <v>2.3438460862689973E-2</v>
      </c>
      <c r="AX29" s="27">
        <f t="shared" si="36"/>
        <v>0</v>
      </c>
      <c r="BA29" s="18"/>
      <c r="BB29" s="24" t="s">
        <v>24</v>
      </c>
      <c r="BC29" s="26">
        <f t="shared" si="37"/>
        <v>1</v>
      </c>
      <c r="BD29" s="7"/>
      <c r="BE29" s="27">
        <f t="shared" si="38"/>
        <v>0</v>
      </c>
      <c r="BF29" s="27">
        <f t="shared" si="39"/>
        <v>0.15802080151751416</v>
      </c>
      <c r="BG29" s="27">
        <f t="shared" si="40"/>
        <v>1.3856961435208256E-2</v>
      </c>
      <c r="BH29" s="27">
        <f t="shared" si="41"/>
        <v>1.6557622132557432E-3</v>
      </c>
      <c r="BI29" s="27">
        <f t="shared" si="42"/>
        <v>2.6154612824923242E-2</v>
      </c>
      <c r="BJ29" s="27">
        <f t="shared" si="43"/>
        <v>0.73657305447939947</v>
      </c>
      <c r="BK29" s="27">
        <f t="shared" si="44"/>
        <v>3.2986641374764897E-2</v>
      </c>
      <c r="BL29" s="27">
        <f t="shared" si="45"/>
        <v>1.2297651389714984E-2</v>
      </c>
      <c r="BM29" s="27">
        <f t="shared" si="46"/>
        <v>1.8454514765219351E-2</v>
      </c>
      <c r="BN29" s="27">
        <f t="shared" si="47"/>
        <v>0</v>
      </c>
    </row>
    <row r="30" spans="1:66" ht="12" customHeight="1" x14ac:dyDescent="0.15">
      <c r="A30" s="2"/>
      <c r="B30" s="3"/>
      <c r="C30" s="3"/>
      <c r="E30" s="12" t="s">
        <v>25</v>
      </c>
      <c r="F30" s="13" t="s">
        <v>4</v>
      </c>
      <c r="G30" s="22">
        <f t="shared" si="4"/>
        <v>1</v>
      </c>
      <c r="H30" s="7"/>
      <c r="I30" s="17">
        <f t="shared" si="5"/>
        <v>0</v>
      </c>
      <c r="J30" s="17">
        <f t="shared" si="6"/>
        <v>1</v>
      </c>
      <c r="K30" s="17">
        <f t="shared" si="7"/>
        <v>0</v>
      </c>
      <c r="L30" s="17">
        <f t="shared" si="8"/>
        <v>0</v>
      </c>
      <c r="M30" s="17">
        <f t="shared" si="9"/>
        <v>0</v>
      </c>
      <c r="N30" s="17">
        <f t="shared" si="10"/>
        <v>0</v>
      </c>
      <c r="O30" s="17">
        <f t="shared" si="11"/>
        <v>0</v>
      </c>
      <c r="P30" s="17">
        <f t="shared" si="12"/>
        <v>0</v>
      </c>
      <c r="Q30" s="17">
        <f t="shared" si="13"/>
        <v>0</v>
      </c>
      <c r="R30" s="17">
        <f t="shared" si="14"/>
        <v>0</v>
      </c>
      <c r="U30" s="12" t="s">
        <v>25</v>
      </c>
      <c r="V30" s="13" t="s">
        <v>4</v>
      </c>
      <c r="W30" s="22">
        <f t="shared" si="15"/>
        <v>1</v>
      </c>
      <c r="X30" s="7"/>
      <c r="Y30" s="17">
        <f t="shared" si="16"/>
        <v>0</v>
      </c>
      <c r="Z30" s="17">
        <f t="shared" si="17"/>
        <v>1</v>
      </c>
      <c r="AA30" s="17">
        <f t="shared" si="18"/>
        <v>0</v>
      </c>
      <c r="AB30" s="17">
        <f t="shared" si="19"/>
        <v>0</v>
      </c>
      <c r="AC30" s="17">
        <f t="shared" si="20"/>
        <v>0</v>
      </c>
      <c r="AD30" s="17">
        <f t="shared" si="21"/>
        <v>0</v>
      </c>
      <c r="AE30" s="17">
        <f t="shared" si="22"/>
        <v>0</v>
      </c>
      <c r="AF30" s="17">
        <f t="shared" si="23"/>
        <v>0</v>
      </c>
      <c r="AG30" s="17">
        <f t="shared" si="24"/>
        <v>0</v>
      </c>
      <c r="AH30" s="17">
        <f t="shared" si="25"/>
        <v>0</v>
      </c>
      <c r="AK30" s="12" t="s">
        <v>25</v>
      </c>
      <c r="AL30" s="13" t="s">
        <v>4</v>
      </c>
      <c r="AM30" s="22">
        <f t="shared" si="26"/>
        <v>1</v>
      </c>
      <c r="AN30" s="7"/>
      <c r="AO30" s="17">
        <f t="shared" si="27"/>
        <v>0</v>
      </c>
      <c r="AP30" s="17">
        <f t="shared" si="28"/>
        <v>1</v>
      </c>
      <c r="AQ30" s="17">
        <f t="shared" si="29"/>
        <v>0</v>
      </c>
      <c r="AR30" s="17">
        <f t="shared" si="30"/>
        <v>0</v>
      </c>
      <c r="AS30" s="17">
        <f t="shared" si="31"/>
        <v>0</v>
      </c>
      <c r="AT30" s="17">
        <f t="shared" si="32"/>
        <v>0</v>
      </c>
      <c r="AU30" s="17">
        <f t="shared" si="33"/>
        <v>0</v>
      </c>
      <c r="AV30" s="17">
        <f t="shared" si="34"/>
        <v>0</v>
      </c>
      <c r="AW30" s="17">
        <f t="shared" si="35"/>
        <v>0</v>
      </c>
      <c r="AX30" s="17">
        <f t="shared" si="36"/>
        <v>0</v>
      </c>
      <c r="BA30" s="12" t="s">
        <v>25</v>
      </c>
      <c r="BB30" s="13" t="s">
        <v>4</v>
      </c>
      <c r="BC30" s="22">
        <f t="shared" si="37"/>
        <v>1</v>
      </c>
      <c r="BD30" s="7"/>
      <c r="BE30" s="17">
        <f t="shared" si="38"/>
        <v>0</v>
      </c>
      <c r="BF30" s="17">
        <f t="shared" si="39"/>
        <v>1</v>
      </c>
      <c r="BG30" s="17">
        <f t="shared" si="40"/>
        <v>0</v>
      </c>
      <c r="BH30" s="17">
        <f t="shared" si="41"/>
        <v>0</v>
      </c>
      <c r="BI30" s="17">
        <f t="shared" si="42"/>
        <v>0</v>
      </c>
      <c r="BJ30" s="17">
        <f t="shared" si="43"/>
        <v>0</v>
      </c>
      <c r="BK30" s="17">
        <f t="shared" si="44"/>
        <v>0</v>
      </c>
      <c r="BL30" s="17">
        <f t="shared" si="45"/>
        <v>0</v>
      </c>
      <c r="BM30" s="17">
        <f t="shared" si="46"/>
        <v>0</v>
      </c>
      <c r="BN30" s="17">
        <f t="shared" si="47"/>
        <v>0</v>
      </c>
    </row>
    <row r="31" spans="1:66" ht="12" customHeight="1" x14ac:dyDescent="0.15">
      <c r="A31" s="2"/>
      <c r="B31" s="3"/>
      <c r="C31" s="3"/>
      <c r="E31" s="18"/>
      <c r="F31" s="24" t="s">
        <v>26</v>
      </c>
      <c r="G31" s="26">
        <f t="shared" si="4"/>
        <v>1</v>
      </c>
      <c r="H31" s="7"/>
      <c r="I31" s="27">
        <f t="shared" si="5"/>
        <v>0.19512539608459628</v>
      </c>
      <c r="J31" s="27">
        <f t="shared" si="6"/>
        <v>0</v>
      </c>
      <c r="K31" s="27">
        <f t="shared" si="7"/>
        <v>0.11006239099997542</v>
      </c>
      <c r="L31" s="27">
        <f t="shared" si="8"/>
        <v>5.7539731276559153E-3</v>
      </c>
      <c r="M31" s="27">
        <f t="shared" si="9"/>
        <v>6.1537422318292345E-2</v>
      </c>
      <c r="N31" s="27">
        <f t="shared" si="10"/>
        <v>0.27073763847608751</v>
      </c>
      <c r="O31" s="27">
        <f t="shared" si="11"/>
        <v>0.32195229790474311</v>
      </c>
      <c r="P31" s="27">
        <f t="shared" si="12"/>
        <v>2.8935668492545006E-2</v>
      </c>
      <c r="Q31" s="27">
        <f t="shared" si="13"/>
        <v>0</v>
      </c>
      <c r="R31" s="27">
        <f t="shared" si="14"/>
        <v>5.8952125961042453E-3</v>
      </c>
      <c r="U31" s="18"/>
      <c r="V31" s="24" t="s">
        <v>26</v>
      </c>
      <c r="W31" s="26">
        <f t="shared" si="15"/>
        <v>1</v>
      </c>
      <c r="X31" s="7"/>
      <c r="Y31" s="27">
        <f t="shared" si="16"/>
        <v>0.22299120527683391</v>
      </c>
      <c r="Z31" s="27">
        <f t="shared" si="17"/>
        <v>0</v>
      </c>
      <c r="AA31" s="27">
        <f t="shared" si="18"/>
        <v>8.6498101139316413E-2</v>
      </c>
      <c r="AB31" s="27">
        <f t="shared" si="19"/>
        <v>4.3224065560663605E-3</v>
      </c>
      <c r="AC31" s="27">
        <f t="shared" si="20"/>
        <v>8.2550469718169109E-2</v>
      </c>
      <c r="AD31" s="27">
        <f t="shared" si="21"/>
        <v>0.27725864481311219</v>
      </c>
      <c r="AE31" s="27">
        <f t="shared" si="22"/>
        <v>0.27903258045172896</v>
      </c>
      <c r="AF31" s="27">
        <f t="shared" si="23"/>
        <v>3.7952228662802324E-2</v>
      </c>
      <c r="AG31" s="27">
        <f t="shared" si="24"/>
        <v>0</v>
      </c>
      <c r="AH31" s="27">
        <f t="shared" si="25"/>
        <v>9.3943633819708189E-3</v>
      </c>
      <c r="AK31" s="18"/>
      <c r="AL31" s="24" t="s">
        <v>26</v>
      </c>
      <c r="AM31" s="26">
        <f t="shared" si="26"/>
        <v>1</v>
      </c>
      <c r="AN31" s="7"/>
      <c r="AO31" s="27">
        <f t="shared" si="27"/>
        <v>0.17853291674731109</v>
      </c>
      <c r="AP31" s="27">
        <f t="shared" si="28"/>
        <v>0</v>
      </c>
      <c r="AQ31" s="27">
        <f t="shared" si="29"/>
        <v>0.12066248237343435</v>
      </c>
      <c r="AR31" s="27">
        <f t="shared" si="30"/>
        <v>7.244172864766224E-3</v>
      </c>
      <c r="AS31" s="27">
        <f t="shared" si="31"/>
        <v>5.7538640196864548E-2</v>
      </c>
      <c r="AT31" s="27">
        <f t="shared" si="32"/>
        <v>0.25100229490972437</v>
      </c>
      <c r="AU31" s="27">
        <f t="shared" si="33"/>
        <v>0.35358199463599416</v>
      </c>
      <c r="AV31" s="27">
        <f t="shared" si="34"/>
        <v>2.6432936101971408E-2</v>
      </c>
      <c r="AW31" s="27">
        <f t="shared" si="35"/>
        <v>0</v>
      </c>
      <c r="AX31" s="27">
        <f t="shared" si="36"/>
        <v>5.0045621699339182E-3</v>
      </c>
      <c r="BA31" s="18"/>
      <c r="BB31" s="24" t="s">
        <v>26</v>
      </c>
      <c r="BC31" s="26">
        <f t="shared" si="37"/>
        <v>1</v>
      </c>
      <c r="BD31" s="7"/>
      <c r="BE31" s="27">
        <f t="shared" si="38"/>
        <v>0.18688582773230411</v>
      </c>
      <c r="BF31" s="27">
        <f t="shared" si="39"/>
        <v>0</v>
      </c>
      <c r="BG31" s="27">
        <f t="shared" si="40"/>
        <v>0.11703378363390342</v>
      </c>
      <c r="BH31" s="27">
        <f t="shared" si="41"/>
        <v>6.3219538164636987E-3</v>
      </c>
      <c r="BI31" s="27">
        <f t="shared" si="42"/>
        <v>5.4701537232980643E-2</v>
      </c>
      <c r="BJ31" s="27">
        <f t="shared" si="43"/>
        <v>0.29702091790332957</v>
      </c>
      <c r="BK31" s="27">
        <f t="shared" si="44"/>
        <v>0.3085557108316142</v>
      </c>
      <c r="BL31" s="27">
        <f t="shared" si="45"/>
        <v>2.4666711031254854E-2</v>
      </c>
      <c r="BM31" s="27">
        <f t="shared" si="46"/>
        <v>0</v>
      </c>
      <c r="BN31" s="27">
        <f t="shared" si="47"/>
        <v>4.8135578181495529E-3</v>
      </c>
    </row>
    <row r="32" spans="1:66" ht="12" customHeight="1" x14ac:dyDescent="0.15">
      <c r="E32" s="12" t="s">
        <v>27</v>
      </c>
      <c r="F32" s="13" t="s">
        <v>28</v>
      </c>
      <c r="G32" s="22">
        <f t="shared" si="4"/>
        <v>1</v>
      </c>
      <c r="H32" s="7"/>
      <c r="I32" s="17">
        <f t="shared" si="5"/>
        <v>1.415922922692028E-2</v>
      </c>
      <c r="J32" s="17">
        <f t="shared" si="6"/>
        <v>0</v>
      </c>
      <c r="K32" s="17">
        <f t="shared" si="7"/>
        <v>0</v>
      </c>
      <c r="L32" s="17">
        <f t="shared" si="8"/>
        <v>0</v>
      </c>
      <c r="M32" s="17">
        <f t="shared" si="9"/>
        <v>0.9391578984722937</v>
      </c>
      <c r="N32" s="17">
        <f t="shared" si="10"/>
        <v>0</v>
      </c>
      <c r="O32" s="17">
        <f t="shared" si="11"/>
        <v>0</v>
      </c>
      <c r="P32" s="17">
        <f t="shared" si="12"/>
        <v>0</v>
      </c>
      <c r="Q32" s="17">
        <f t="shared" si="13"/>
        <v>4.6682872300786028E-2</v>
      </c>
      <c r="R32" s="17">
        <f t="shared" si="14"/>
        <v>0</v>
      </c>
      <c r="U32" s="12" t="s">
        <v>27</v>
      </c>
      <c r="V32" s="13" t="s">
        <v>28</v>
      </c>
      <c r="W32" s="22">
        <f t="shared" si="15"/>
        <v>1</v>
      </c>
      <c r="X32" s="7"/>
      <c r="Y32" s="17">
        <f t="shared" si="16"/>
        <v>1.2844346797363524E-2</v>
      </c>
      <c r="Z32" s="17">
        <f t="shared" si="17"/>
        <v>0</v>
      </c>
      <c r="AA32" s="17">
        <f t="shared" si="18"/>
        <v>0</v>
      </c>
      <c r="AB32" s="17">
        <f t="shared" si="19"/>
        <v>0</v>
      </c>
      <c r="AC32" s="17">
        <f t="shared" si="20"/>
        <v>0.90696298800067587</v>
      </c>
      <c r="AD32" s="17">
        <f t="shared" si="21"/>
        <v>0</v>
      </c>
      <c r="AE32" s="17">
        <f t="shared" si="22"/>
        <v>0</v>
      </c>
      <c r="AF32" s="17">
        <f t="shared" si="23"/>
        <v>0</v>
      </c>
      <c r="AG32" s="17">
        <f t="shared" si="24"/>
        <v>8.0192665201960459E-2</v>
      </c>
      <c r="AH32" s="17">
        <f t="shared" si="25"/>
        <v>0</v>
      </c>
      <c r="AK32" s="12" t="s">
        <v>27</v>
      </c>
      <c r="AL32" s="13" t="s">
        <v>28</v>
      </c>
      <c r="AM32" s="22">
        <f t="shared" si="26"/>
        <v>1</v>
      </c>
      <c r="AN32" s="7"/>
      <c r="AO32" s="17">
        <f t="shared" si="27"/>
        <v>1.3559068094988389E-2</v>
      </c>
      <c r="AP32" s="17">
        <f t="shared" si="28"/>
        <v>0</v>
      </c>
      <c r="AQ32" s="17">
        <f t="shared" si="29"/>
        <v>0</v>
      </c>
      <c r="AR32" s="17">
        <f t="shared" si="30"/>
        <v>0</v>
      </c>
      <c r="AS32" s="17">
        <f t="shared" si="31"/>
        <v>0.94621319949059846</v>
      </c>
      <c r="AT32" s="17">
        <f t="shared" si="32"/>
        <v>0</v>
      </c>
      <c r="AU32" s="17">
        <f t="shared" si="33"/>
        <v>0</v>
      </c>
      <c r="AV32" s="17">
        <f t="shared" si="34"/>
        <v>0</v>
      </c>
      <c r="AW32" s="17">
        <f t="shared" si="35"/>
        <v>4.0227732414413069E-2</v>
      </c>
      <c r="AX32" s="17">
        <f t="shared" si="36"/>
        <v>0</v>
      </c>
      <c r="BA32" s="12" t="s">
        <v>27</v>
      </c>
      <c r="BB32" s="13" t="s">
        <v>28</v>
      </c>
      <c r="BC32" s="22">
        <f t="shared" si="37"/>
        <v>1</v>
      </c>
      <c r="BD32" s="7"/>
      <c r="BE32" s="17">
        <f t="shared" si="38"/>
        <v>1.391304347826087E-2</v>
      </c>
      <c r="BF32" s="17">
        <f t="shared" si="39"/>
        <v>0</v>
      </c>
      <c r="BG32" s="17">
        <f t="shared" si="40"/>
        <v>0</v>
      </c>
      <c r="BH32" s="17">
        <f t="shared" si="41"/>
        <v>0</v>
      </c>
      <c r="BI32" s="17">
        <f t="shared" si="42"/>
        <v>0.94813664596273295</v>
      </c>
      <c r="BJ32" s="17">
        <f t="shared" si="43"/>
        <v>0</v>
      </c>
      <c r="BK32" s="17">
        <f t="shared" si="44"/>
        <v>0</v>
      </c>
      <c r="BL32" s="17">
        <f t="shared" si="45"/>
        <v>0</v>
      </c>
      <c r="BM32" s="17">
        <f t="shared" si="46"/>
        <v>3.795031055900621E-2</v>
      </c>
      <c r="BN32" s="17">
        <f t="shared" si="47"/>
        <v>0</v>
      </c>
    </row>
    <row r="33" spans="5:74" ht="12" customHeight="1" x14ac:dyDescent="0.15">
      <c r="E33" s="18"/>
      <c r="F33" s="24" t="s">
        <v>9</v>
      </c>
      <c r="G33" s="26">
        <f t="shared" si="4"/>
        <v>1</v>
      </c>
      <c r="H33" s="7"/>
      <c r="I33" s="27">
        <f t="shared" si="5"/>
        <v>9.5919428450384175E-2</v>
      </c>
      <c r="J33" s="27">
        <f t="shared" si="6"/>
        <v>0.1722736813726434</v>
      </c>
      <c r="K33" s="27">
        <f t="shared" si="7"/>
        <v>5.0665331510331417E-2</v>
      </c>
      <c r="L33" s="27">
        <f t="shared" si="8"/>
        <v>8.5886498873461847E-3</v>
      </c>
      <c r="M33" s="27">
        <f t="shared" si="9"/>
        <v>0</v>
      </c>
      <c r="N33" s="27">
        <f t="shared" si="10"/>
        <v>0.36819503552928029</v>
      </c>
      <c r="O33" s="27">
        <f t="shared" si="11"/>
        <v>0.14396579945695084</v>
      </c>
      <c r="P33" s="27">
        <f t="shared" si="12"/>
        <v>0.16039207379306361</v>
      </c>
      <c r="Q33" s="27">
        <f t="shared" si="13"/>
        <v>0</v>
      </c>
      <c r="R33" s="27">
        <f t="shared" si="14"/>
        <v>0</v>
      </c>
      <c r="U33" s="18"/>
      <c r="V33" s="24" t="s">
        <v>9</v>
      </c>
      <c r="W33" s="26">
        <f t="shared" si="15"/>
        <v>1</v>
      </c>
      <c r="X33" s="7"/>
      <c r="Y33" s="27">
        <f t="shared" si="16"/>
        <v>8.6706558723454175E-2</v>
      </c>
      <c r="Z33" s="27">
        <f t="shared" si="17"/>
        <v>0.1497125425319723</v>
      </c>
      <c r="AA33" s="27">
        <f t="shared" si="18"/>
        <v>6.5352575384254361E-2</v>
      </c>
      <c r="AB33" s="27">
        <f t="shared" si="19"/>
        <v>1.5135515663498765E-2</v>
      </c>
      <c r="AC33" s="27">
        <f t="shared" si="20"/>
        <v>0</v>
      </c>
      <c r="AD33" s="27">
        <f t="shared" si="21"/>
        <v>0.35891118150885837</v>
      </c>
      <c r="AE33" s="27">
        <f t="shared" si="22"/>
        <v>0.12577730845946264</v>
      </c>
      <c r="AF33" s="27">
        <f t="shared" si="23"/>
        <v>0.19840431772849934</v>
      </c>
      <c r="AG33" s="27">
        <f t="shared" si="24"/>
        <v>0</v>
      </c>
      <c r="AH33" s="27">
        <f t="shared" si="25"/>
        <v>0</v>
      </c>
      <c r="AK33" s="18"/>
      <c r="AL33" s="24" t="s">
        <v>9</v>
      </c>
      <c r="AM33" s="26">
        <f t="shared" si="26"/>
        <v>1</v>
      </c>
      <c r="AN33" s="7"/>
      <c r="AO33" s="27">
        <f t="shared" si="27"/>
        <v>8.8282078472958658E-2</v>
      </c>
      <c r="AP33" s="27">
        <f t="shared" si="28"/>
        <v>0.14961117002474375</v>
      </c>
      <c r="AQ33" s="27">
        <f t="shared" si="29"/>
        <v>4.895722870272181E-2</v>
      </c>
      <c r="AR33" s="27">
        <f t="shared" si="30"/>
        <v>7.1580063626723225E-3</v>
      </c>
      <c r="AS33" s="27">
        <f t="shared" si="31"/>
        <v>0</v>
      </c>
      <c r="AT33" s="27">
        <f t="shared" si="32"/>
        <v>0.3708024036762107</v>
      </c>
      <c r="AU33" s="27">
        <f t="shared" si="33"/>
        <v>0.16304347826086957</v>
      </c>
      <c r="AV33" s="27">
        <f t="shared" si="34"/>
        <v>0.17214563449982326</v>
      </c>
      <c r="AW33" s="27">
        <f t="shared" si="35"/>
        <v>0</v>
      </c>
      <c r="AX33" s="27">
        <f t="shared" si="36"/>
        <v>0</v>
      </c>
      <c r="BA33" s="18"/>
      <c r="BB33" s="24" t="s">
        <v>9</v>
      </c>
      <c r="BC33" s="26">
        <f t="shared" si="37"/>
        <v>1</v>
      </c>
      <c r="BD33" s="7"/>
      <c r="BE33" s="27">
        <f t="shared" si="38"/>
        <v>9.4628861226371597E-2</v>
      </c>
      <c r="BF33" s="27">
        <f t="shared" si="39"/>
        <v>0.20965882895343479</v>
      </c>
      <c r="BG33" s="27">
        <f t="shared" si="40"/>
        <v>4.4490548639926235E-2</v>
      </c>
      <c r="BH33" s="27">
        <f t="shared" si="41"/>
        <v>9.6818810511756573E-3</v>
      </c>
      <c r="BI33" s="27">
        <f t="shared" si="42"/>
        <v>0</v>
      </c>
      <c r="BJ33" s="27">
        <f t="shared" si="43"/>
        <v>0.37926463808206551</v>
      </c>
      <c r="BK33" s="27">
        <f t="shared" si="44"/>
        <v>0.13658367911479946</v>
      </c>
      <c r="BL33" s="27">
        <f t="shared" si="45"/>
        <v>0.12569156293222683</v>
      </c>
      <c r="BM33" s="27">
        <f t="shared" si="46"/>
        <v>0</v>
      </c>
      <c r="BN33" s="27">
        <f t="shared" si="47"/>
        <v>0</v>
      </c>
    </row>
    <row r="34" spans="5:74" ht="12" customHeight="1" x14ac:dyDescent="0.15">
      <c r="E34" s="12" t="s">
        <v>1</v>
      </c>
      <c r="F34" s="13" t="s">
        <v>5</v>
      </c>
      <c r="G34" s="22">
        <f t="shared" si="4"/>
        <v>1</v>
      </c>
      <c r="H34" s="7"/>
      <c r="I34" s="17">
        <f t="shared" si="5"/>
        <v>0.11470426733605271</v>
      </c>
      <c r="J34" s="17">
        <f t="shared" si="6"/>
        <v>8.0404769375588315E-4</v>
      </c>
      <c r="K34" s="17">
        <f t="shared" si="7"/>
        <v>3.137747097583934E-4</v>
      </c>
      <c r="L34" s="17">
        <f t="shared" si="8"/>
        <v>0</v>
      </c>
      <c r="M34" s="17">
        <f t="shared" si="9"/>
        <v>0.37529416379039848</v>
      </c>
      <c r="N34" s="17">
        <f t="shared" si="10"/>
        <v>0.50737370567932216</v>
      </c>
      <c r="O34" s="17">
        <f t="shared" si="11"/>
        <v>7.4521493567618444E-4</v>
      </c>
      <c r="P34" s="17">
        <f t="shared" si="12"/>
        <v>0</v>
      </c>
      <c r="Q34" s="17">
        <f t="shared" si="13"/>
        <v>7.6482585503608394E-4</v>
      </c>
      <c r="R34" s="17">
        <f t="shared" si="14"/>
        <v>0</v>
      </c>
      <c r="U34" s="12" t="s">
        <v>1</v>
      </c>
      <c r="V34" s="13" t="s">
        <v>5</v>
      </c>
      <c r="W34" s="22">
        <f t="shared" si="15"/>
        <v>1</v>
      </c>
      <c r="X34" s="7"/>
      <c r="Y34" s="17">
        <f t="shared" si="16"/>
        <v>9.0387212967131911E-2</v>
      </c>
      <c r="Z34" s="17">
        <f t="shared" si="17"/>
        <v>2.2512381809995492E-4</v>
      </c>
      <c r="AA34" s="17">
        <f t="shared" si="18"/>
        <v>4.5024763619990984E-4</v>
      </c>
      <c r="AB34" s="17">
        <f t="shared" si="19"/>
        <v>0</v>
      </c>
      <c r="AC34" s="17">
        <f t="shared" si="20"/>
        <v>0.35220621341737945</v>
      </c>
      <c r="AD34" s="17">
        <f t="shared" si="21"/>
        <v>0.55504277352543885</v>
      </c>
      <c r="AE34" s="17">
        <f t="shared" si="22"/>
        <v>1.2381809995497522E-3</v>
      </c>
      <c r="AF34" s="17">
        <f t="shared" si="23"/>
        <v>0</v>
      </c>
      <c r="AG34" s="17">
        <f t="shared" si="24"/>
        <v>4.5024763619990984E-4</v>
      </c>
      <c r="AH34" s="17">
        <f t="shared" si="25"/>
        <v>0</v>
      </c>
      <c r="AK34" s="12" t="s">
        <v>1</v>
      </c>
      <c r="AL34" s="13" t="s">
        <v>5</v>
      </c>
      <c r="AM34" s="22">
        <f t="shared" si="26"/>
        <v>1</v>
      </c>
      <c r="AN34" s="7"/>
      <c r="AO34" s="17">
        <f t="shared" si="27"/>
        <v>0.10679038380430199</v>
      </c>
      <c r="AP34" s="17">
        <f t="shared" si="28"/>
        <v>8.4352593842260658E-4</v>
      </c>
      <c r="AQ34" s="17">
        <f t="shared" si="29"/>
        <v>0</v>
      </c>
      <c r="AR34" s="17">
        <f t="shared" si="30"/>
        <v>0</v>
      </c>
      <c r="AS34" s="17">
        <f t="shared" si="31"/>
        <v>0.39342049768030374</v>
      </c>
      <c r="AT34" s="17">
        <f t="shared" si="32"/>
        <v>0.49700548291859975</v>
      </c>
      <c r="AU34" s="17">
        <f t="shared" si="33"/>
        <v>5.9046815689582459E-4</v>
      </c>
      <c r="AV34" s="17">
        <f t="shared" si="34"/>
        <v>0</v>
      </c>
      <c r="AW34" s="17">
        <f t="shared" si="35"/>
        <v>1.3496415014761704E-3</v>
      </c>
      <c r="AX34" s="17">
        <f t="shared" si="36"/>
        <v>0</v>
      </c>
      <c r="BA34" s="12" t="s">
        <v>1</v>
      </c>
      <c r="BB34" s="13" t="s">
        <v>5</v>
      </c>
      <c r="BC34" s="22">
        <f t="shared" si="37"/>
        <v>1</v>
      </c>
      <c r="BD34" s="7"/>
      <c r="BE34" s="17">
        <f t="shared" si="38"/>
        <v>0.1257142857142857</v>
      </c>
      <c r="BF34" s="17">
        <f t="shared" si="39"/>
        <v>1.1180124223602484E-3</v>
      </c>
      <c r="BG34" s="17">
        <f t="shared" si="40"/>
        <v>3.7267080745341605E-4</v>
      </c>
      <c r="BH34" s="17">
        <f t="shared" si="41"/>
        <v>0</v>
      </c>
      <c r="BI34" s="17">
        <f t="shared" si="42"/>
        <v>0.36559006211180117</v>
      </c>
      <c r="BJ34" s="17">
        <f t="shared" si="43"/>
        <v>0.5060248447204968</v>
      </c>
      <c r="BK34" s="17">
        <f t="shared" si="44"/>
        <v>6.8322981366459614E-4</v>
      </c>
      <c r="BL34" s="17">
        <f t="shared" si="45"/>
        <v>0</v>
      </c>
      <c r="BM34" s="17">
        <f t="shared" si="46"/>
        <v>4.9689440993788811E-4</v>
      </c>
      <c r="BN34" s="17">
        <f t="shared" si="47"/>
        <v>0</v>
      </c>
    </row>
    <row r="35" spans="5:74" ht="12" customHeight="1" x14ac:dyDescent="0.15">
      <c r="E35" s="18"/>
      <c r="F35" s="24" t="s">
        <v>10</v>
      </c>
      <c r="G35" s="26">
        <f t="shared" si="4"/>
        <v>1</v>
      </c>
      <c r="H35" s="7"/>
      <c r="I35" s="27">
        <f t="shared" si="5"/>
        <v>0</v>
      </c>
      <c r="J35" s="27">
        <f t="shared" si="6"/>
        <v>0.15230834229528345</v>
      </c>
      <c r="K35" s="27">
        <f t="shared" si="7"/>
        <v>2.7289138116454136E-2</v>
      </c>
      <c r="L35" s="27">
        <f t="shared" si="8"/>
        <v>2.4235673682593332E-2</v>
      </c>
      <c r="M35" s="27">
        <f t="shared" si="9"/>
        <v>0</v>
      </c>
      <c r="N35" s="27">
        <f t="shared" si="10"/>
        <v>0</v>
      </c>
      <c r="O35" s="27">
        <f t="shared" si="11"/>
        <v>0.31590874174220307</v>
      </c>
      <c r="P35" s="27">
        <f t="shared" si="12"/>
        <v>0.48025810416346598</v>
      </c>
      <c r="Q35" s="27">
        <f t="shared" si="13"/>
        <v>0</v>
      </c>
      <c r="R35" s="27">
        <f t="shared" si="14"/>
        <v>0</v>
      </c>
      <c r="U35" s="18"/>
      <c r="V35" s="24" t="s">
        <v>10</v>
      </c>
      <c r="W35" s="26">
        <f t="shared" si="15"/>
        <v>1</v>
      </c>
      <c r="X35" s="7"/>
      <c r="Y35" s="27">
        <f t="shared" si="16"/>
        <v>0</v>
      </c>
      <c r="Z35" s="27">
        <f t="shared" si="17"/>
        <v>0.12411279493573757</v>
      </c>
      <c r="AA35" s="27">
        <f t="shared" si="18"/>
        <v>2.73355073853827E-2</v>
      </c>
      <c r="AB35" s="27">
        <f t="shared" si="19"/>
        <v>4.0859389986572035E-2</v>
      </c>
      <c r="AC35" s="27">
        <f t="shared" si="20"/>
        <v>0</v>
      </c>
      <c r="AD35" s="27">
        <f t="shared" si="21"/>
        <v>0</v>
      </c>
      <c r="AE35" s="27">
        <f t="shared" si="22"/>
        <v>0.27134087857279876</v>
      </c>
      <c r="AF35" s="27">
        <f t="shared" si="23"/>
        <v>0.53635142911950895</v>
      </c>
      <c r="AG35" s="27">
        <f t="shared" si="24"/>
        <v>0</v>
      </c>
      <c r="AH35" s="27">
        <f t="shared" si="25"/>
        <v>0</v>
      </c>
      <c r="AK35" s="18"/>
      <c r="AL35" s="24" t="s">
        <v>10</v>
      </c>
      <c r="AM35" s="26">
        <f t="shared" si="26"/>
        <v>1</v>
      </c>
      <c r="AN35" s="7"/>
      <c r="AO35" s="27">
        <f t="shared" si="27"/>
        <v>0</v>
      </c>
      <c r="AP35" s="27">
        <f t="shared" si="28"/>
        <v>0.15869802211493536</v>
      </c>
      <c r="AQ35" s="27">
        <f t="shared" si="29"/>
        <v>2.7332191247469238E-2</v>
      </c>
      <c r="AR35" s="27">
        <f t="shared" si="30"/>
        <v>1.6430462544774954E-2</v>
      </c>
      <c r="AS35" s="27">
        <f t="shared" si="31"/>
        <v>0</v>
      </c>
      <c r="AT35" s="27">
        <f t="shared" si="32"/>
        <v>0</v>
      </c>
      <c r="AU35" s="27">
        <f t="shared" si="33"/>
        <v>0.33312568135804382</v>
      </c>
      <c r="AV35" s="27">
        <f t="shared" si="34"/>
        <v>0.46441364273477648</v>
      </c>
      <c r="AW35" s="27">
        <f t="shared" si="35"/>
        <v>0</v>
      </c>
      <c r="AX35" s="27">
        <f t="shared" si="36"/>
        <v>0</v>
      </c>
      <c r="BA35" s="18"/>
      <c r="BB35" s="24" t="s">
        <v>10</v>
      </c>
      <c r="BC35" s="26">
        <f t="shared" si="37"/>
        <v>1</v>
      </c>
      <c r="BD35" s="7"/>
      <c r="BE35" s="27">
        <f t="shared" si="38"/>
        <v>0</v>
      </c>
      <c r="BF35" s="27">
        <f t="shared" si="39"/>
        <v>0.17358648028374715</v>
      </c>
      <c r="BG35" s="27">
        <f t="shared" si="40"/>
        <v>2.7122887544335492E-2</v>
      </c>
      <c r="BH35" s="27">
        <f t="shared" si="41"/>
        <v>2.6775158216844012E-2</v>
      </c>
      <c r="BI35" s="27">
        <f t="shared" si="42"/>
        <v>0</v>
      </c>
      <c r="BJ35" s="27">
        <f t="shared" si="43"/>
        <v>0</v>
      </c>
      <c r="BK35" s="27">
        <f t="shared" si="44"/>
        <v>0.3299951317894152</v>
      </c>
      <c r="BL35" s="27">
        <f t="shared" si="45"/>
        <v>0.44252034216565833</v>
      </c>
      <c r="BM35" s="27">
        <f t="shared" si="46"/>
        <v>0</v>
      </c>
      <c r="BN35" s="27">
        <f t="shared" si="47"/>
        <v>0</v>
      </c>
    </row>
    <row r="36" spans="5:74" ht="12" customHeight="1" x14ac:dyDescent="0.15">
      <c r="E36" s="12" t="s">
        <v>2</v>
      </c>
      <c r="F36" s="13" t="s">
        <v>4</v>
      </c>
      <c r="G36" s="22">
        <f t="shared" si="4"/>
        <v>1</v>
      </c>
      <c r="H36" s="7"/>
      <c r="I36" s="17">
        <f t="shared" si="5"/>
        <v>5.831216009071246E-2</v>
      </c>
      <c r="J36" s="17">
        <f t="shared" si="6"/>
        <v>0</v>
      </c>
      <c r="K36" s="17">
        <f t="shared" si="7"/>
        <v>0</v>
      </c>
      <c r="L36" s="17">
        <f t="shared" si="8"/>
        <v>0</v>
      </c>
      <c r="M36" s="17">
        <f t="shared" si="9"/>
        <v>0.24985826176427356</v>
      </c>
      <c r="N36" s="17">
        <f t="shared" si="10"/>
        <v>0.26986960082313166</v>
      </c>
      <c r="O36" s="17">
        <f t="shared" si="11"/>
        <v>0</v>
      </c>
      <c r="P36" s="17">
        <f t="shared" si="12"/>
        <v>0.34691220628687819</v>
      </c>
      <c r="Q36" s="17">
        <f t="shared" si="13"/>
        <v>0</v>
      </c>
      <c r="R36" s="17">
        <f t="shared" si="14"/>
        <v>7.5047771035004082E-2</v>
      </c>
      <c r="U36" s="12" t="s">
        <v>2</v>
      </c>
      <c r="V36" s="13" t="s">
        <v>4</v>
      </c>
      <c r="W36" s="22">
        <f t="shared" si="15"/>
        <v>1</v>
      </c>
      <c r="X36" s="7"/>
      <c r="Y36" s="17">
        <f t="shared" si="16"/>
        <v>3.9021604644522701E-2</v>
      </c>
      <c r="Z36" s="17">
        <f t="shared" si="17"/>
        <v>0</v>
      </c>
      <c r="AA36" s="17">
        <f t="shared" si="18"/>
        <v>0</v>
      </c>
      <c r="AB36" s="17">
        <f t="shared" si="19"/>
        <v>0</v>
      </c>
      <c r="AC36" s="17">
        <f t="shared" si="20"/>
        <v>0.21633196916341488</v>
      </c>
      <c r="AD36" s="17">
        <f t="shared" si="21"/>
        <v>0.28952127153326351</v>
      </c>
      <c r="AE36" s="17">
        <f t="shared" si="22"/>
        <v>0</v>
      </c>
      <c r="AF36" s="17">
        <f t="shared" si="23"/>
        <v>0.35671457123822209</v>
      </c>
      <c r="AG36" s="17">
        <f t="shared" si="24"/>
        <v>0</v>
      </c>
      <c r="AH36" s="17">
        <f t="shared" si="25"/>
        <v>9.841058342057675E-2</v>
      </c>
      <c r="AK36" s="12" t="s">
        <v>2</v>
      </c>
      <c r="AL36" s="13" t="s">
        <v>4</v>
      </c>
      <c r="AM36" s="22">
        <f t="shared" si="26"/>
        <v>1</v>
      </c>
      <c r="AN36" s="7"/>
      <c r="AO36" s="17">
        <f t="shared" si="27"/>
        <v>5.8862309286117916E-2</v>
      </c>
      <c r="AP36" s="17">
        <f t="shared" si="28"/>
        <v>0</v>
      </c>
      <c r="AQ36" s="17">
        <f t="shared" si="29"/>
        <v>0</v>
      </c>
      <c r="AR36" s="17">
        <f t="shared" si="30"/>
        <v>0</v>
      </c>
      <c r="AS36" s="17">
        <f t="shared" si="31"/>
        <v>0.2751930683744585</v>
      </c>
      <c r="AT36" s="17">
        <f t="shared" si="32"/>
        <v>0.26586927858353748</v>
      </c>
      <c r="AU36" s="17">
        <f t="shared" si="33"/>
        <v>0</v>
      </c>
      <c r="AV36" s="17">
        <f t="shared" si="34"/>
        <v>0.33584479186287436</v>
      </c>
      <c r="AW36" s="17">
        <f t="shared" si="35"/>
        <v>0</v>
      </c>
      <c r="AX36" s="17">
        <f t="shared" si="36"/>
        <v>6.423055189301187E-2</v>
      </c>
      <c r="BA36" s="12" t="s">
        <v>2</v>
      </c>
      <c r="BB36" s="13" t="s">
        <v>4</v>
      </c>
      <c r="BC36" s="22">
        <f t="shared" si="37"/>
        <v>1</v>
      </c>
      <c r="BD36" s="7"/>
      <c r="BE36" s="17">
        <f t="shared" si="38"/>
        <v>7.0493879273955257E-2</v>
      </c>
      <c r="BF36" s="17">
        <f t="shared" si="39"/>
        <v>0</v>
      </c>
      <c r="BG36" s="17">
        <f t="shared" si="40"/>
        <v>0</v>
      </c>
      <c r="BH36" s="17">
        <f t="shared" si="41"/>
        <v>0</v>
      </c>
      <c r="BI36" s="17">
        <f t="shared" si="42"/>
        <v>0.2536935415787252</v>
      </c>
      <c r="BJ36" s="17">
        <f t="shared" si="43"/>
        <v>0.26980441817925988</v>
      </c>
      <c r="BK36" s="17">
        <f t="shared" si="44"/>
        <v>0</v>
      </c>
      <c r="BL36" s="17">
        <f t="shared" si="45"/>
        <v>0.33164485718305897</v>
      </c>
      <c r="BM36" s="17">
        <f t="shared" si="46"/>
        <v>0</v>
      </c>
      <c r="BN36" s="17">
        <f t="shared" si="47"/>
        <v>7.4363303785000695E-2</v>
      </c>
    </row>
    <row r="37" spans="5:74" ht="12" customHeight="1" x14ac:dyDescent="0.15">
      <c r="E37" s="18"/>
      <c r="F37" s="24" t="s">
        <v>5</v>
      </c>
      <c r="G37" s="26">
        <f t="shared" si="4"/>
        <v>1</v>
      </c>
      <c r="H37" s="7"/>
      <c r="I37" s="27">
        <f t="shared" si="5"/>
        <v>1.5802918127895398E-3</v>
      </c>
      <c r="J37" s="27">
        <f t="shared" si="6"/>
        <v>0.28375979564445597</v>
      </c>
      <c r="K37" s="27">
        <f t="shared" si="7"/>
        <v>6.3536390007360277E-2</v>
      </c>
      <c r="L37" s="27">
        <f t="shared" si="8"/>
        <v>4.3706974931809327E-2</v>
      </c>
      <c r="M37" s="27">
        <f t="shared" si="9"/>
        <v>0</v>
      </c>
      <c r="N37" s="27">
        <f t="shared" si="10"/>
        <v>6.7108282460925667E-4</v>
      </c>
      <c r="O37" s="27">
        <f t="shared" si="11"/>
        <v>0.60674546477897562</v>
      </c>
      <c r="P37" s="27">
        <f t="shared" si="12"/>
        <v>0</v>
      </c>
      <c r="Q37" s="27">
        <f t="shared" si="13"/>
        <v>0</v>
      </c>
      <c r="R37" s="27">
        <f t="shared" si="14"/>
        <v>0</v>
      </c>
      <c r="U37" s="18"/>
      <c r="V37" s="24" t="s">
        <v>5</v>
      </c>
      <c r="W37" s="26">
        <f t="shared" si="15"/>
        <v>1</v>
      </c>
      <c r="X37" s="7"/>
      <c r="Y37" s="27">
        <f t="shared" si="16"/>
        <v>1.5255530129672005E-3</v>
      </c>
      <c r="Z37" s="27">
        <f t="shared" si="17"/>
        <v>0.25209763539282992</v>
      </c>
      <c r="AA37" s="27">
        <f t="shared" si="18"/>
        <v>7.170099160945842E-2</v>
      </c>
      <c r="AB37" s="27">
        <f t="shared" si="19"/>
        <v>8.6193745232646835E-2</v>
      </c>
      <c r="AC37" s="27">
        <f t="shared" si="20"/>
        <v>0</v>
      </c>
      <c r="AD37" s="27">
        <f t="shared" si="21"/>
        <v>2.5425883549453341E-4</v>
      </c>
      <c r="AE37" s="27">
        <f t="shared" si="22"/>
        <v>0.58822781591660311</v>
      </c>
      <c r="AF37" s="27">
        <f t="shared" si="23"/>
        <v>0</v>
      </c>
      <c r="AG37" s="27">
        <f t="shared" si="24"/>
        <v>0</v>
      </c>
      <c r="AH37" s="27">
        <f t="shared" si="25"/>
        <v>0</v>
      </c>
      <c r="AK37" s="18"/>
      <c r="AL37" s="24" t="s">
        <v>5</v>
      </c>
      <c r="AM37" s="26">
        <f t="shared" si="26"/>
        <v>1</v>
      </c>
      <c r="AN37" s="7"/>
      <c r="AO37" s="27">
        <f t="shared" si="27"/>
        <v>1.6123253314224296E-3</v>
      </c>
      <c r="AP37" s="27">
        <f t="shared" si="28"/>
        <v>0.26907918308849882</v>
      </c>
      <c r="AQ37" s="27">
        <f t="shared" si="29"/>
        <v>6.2880687925474743E-2</v>
      </c>
      <c r="AR37" s="27">
        <f t="shared" si="30"/>
        <v>2.9469724113221071E-2</v>
      </c>
      <c r="AS37" s="27">
        <f t="shared" si="31"/>
        <v>0</v>
      </c>
      <c r="AT37" s="27">
        <f t="shared" si="32"/>
        <v>9.8530992475815132E-4</v>
      </c>
      <c r="AU37" s="27">
        <f t="shared" si="33"/>
        <v>0.63597276961662486</v>
      </c>
      <c r="AV37" s="27">
        <f t="shared" si="34"/>
        <v>0</v>
      </c>
      <c r="AW37" s="27">
        <f t="shared" si="35"/>
        <v>0</v>
      </c>
      <c r="AX37" s="27">
        <f t="shared" si="36"/>
        <v>0</v>
      </c>
      <c r="BA37" s="18"/>
      <c r="BB37" s="24" t="s">
        <v>5</v>
      </c>
      <c r="BC37" s="26">
        <f t="shared" si="37"/>
        <v>1</v>
      </c>
      <c r="BD37" s="7"/>
      <c r="BE37" s="27">
        <f t="shared" si="38"/>
        <v>1.278686318056397E-3</v>
      </c>
      <c r="BF37" s="27">
        <f t="shared" si="39"/>
        <v>0.31805639679655434</v>
      </c>
      <c r="BG37" s="27">
        <f t="shared" si="40"/>
        <v>5.8348475671310324E-2</v>
      </c>
      <c r="BH37" s="27">
        <f t="shared" si="41"/>
        <v>4.1994750656167985E-2</v>
      </c>
      <c r="BI37" s="27">
        <f t="shared" si="42"/>
        <v>0</v>
      </c>
      <c r="BJ37" s="27">
        <f t="shared" si="43"/>
        <v>6.7299279897705105E-4</v>
      </c>
      <c r="BK37" s="27">
        <f t="shared" si="44"/>
        <v>0.57964869775893402</v>
      </c>
      <c r="BL37" s="27">
        <f t="shared" si="45"/>
        <v>0</v>
      </c>
      <c r="BM37" s="27">
        <f t="shared" si="46"/>
        <v>0</v>
      </c>
      <c r="BN37" s="27">
        <f t="shared" si="47"/>
        <v>0</v>
      </c>
    </row>
    <row r="38" spans="5:74" ht="12" customHeight="1" x14ac:dyDescent="0.15">
      <c r="E38" s="12" t="s">
        <v>29</v>
      </c>
      <c r="F38" s="13" t="s">
        <v>4</v>
      </c>
      <c r="G38" s="22">
        <f t="shared" si="4"/>
        <v>1</v>
      </c>
      <c r="H38" s="7"/>
      <c r="I38" s="17">
        <f t="shared" si="5"/>
        <v>0</v>
      </c>
      <c r="J38" s="17">
        <f t="shared" si="6"/>
        <v>0</v>
      </c>
      <c r="K38" s="17">
        <f t="shared" si="7"/>
        <v>1</v>
      </c>
      <c r="L38" s="17">
        <f t="shared" si="8"/>
        <v>0</v>
      </c>
      <c r="M38" s="17">
        <f t="shared" si="9"/>
        <v>0</v>
      </c>
      <c r="N38" s="17">
        <f t="shared" si="10"/>
        <v>0</v>
      </c>
      <c r="O38" s="17">
        <f t="shared" si="11"/>
        <v>0</v>
      </c>
      <c r="P38" s="17">
        <f t="shared" si="12"/>
        <v>0</v>
      </c>
      <c r="Q38" s="17">
        <f t="shared" si="13"/>
        <v>0</v>
      </c>
      <c r="R38" s="17">
        <f t="shared" si="14"/>
        <v>0</v>
      </c>
      <c r="S38" s="16"/>
      <c r="T38" s="16"/>
      <c r="U38" s="12" t="s">
        <v>29</v>
      </c>
      <c r="V38" s="13" t="s">
        <v>4</v>
      </c>
      <c r="W38" s="22">
        <f t="shared" si="15"/>
        <v>1</v>
      </c>
      <c r="X38" s="7"/>
      <c r="Y38" s="17">
        <f t="shared" si="16"/>
        <v>0</v>
      </c>
      <c r="Z38" s="17">
        <f t="shared" si="17"/>
        <v>0</v>
      </c>
      <c r="AA38" s="17">
        <f t="shared" si="18"/>
        <v>1</v>
      </c>
      <c r="AB38" s="17">
        <f t="shared" si="19"/>
        <v>0</v>
      </c>
      <c r="AC38" s="17">
        <f t="shared" si="20"/>
        <v>0</v>
      </c>
      <c r="AD38" s="17">
        <f t="shared" si="21"/>
        <v>0</v>
      </c>
      <c r="AE38" s="17">
        <f t="shared" si="22"/>
        <v>0</v>
      </c>
      <c r="AF38" s="17">
        <f t="shared" si="23"/>
        <v>0</v>
      </c>
      <c r="AG38" s="17">
        <f t="shared" si="24"/>
        <v>0</v>
      </c>
      <c r="AH38" s="17">
        <f t="shared" si="25"/>
        <v>0</v>
      </c>
      <c r="AI38" s="16"/>
      <c r="AJ38" s="16"/>
      <c r="AK38" s="12" t="s">
        <v>29</v>
      </c>
      <c r="AL38" s="13" t="s">
        <v>4</v>
      </c>
      <c r="AM38" s="22">
        <f t="shared" si="26"/>
        <v>1</v>
      </c>
      <c r="AN38" s="7"/>
      <c r="AO38" s="17">
        <f t="shared" si="27"/>
        <v>0</v>
      </c>
      <c r="AP38" s="17">
        <f t="shared" si="28"/>
        <v>0</v>
      </c>
      <c r="AQ38" s="17">
        <f t="shared" si="29"/>
        <v>1</v>
      </c>
      <c r="AR38" s="17">
        <f t="shared" si="30"/>
        <v>0</v>
      </c>
      <c r="AS38" s="17">
        <f t="shared" si="31"/>
        <v>0</v>
      </c>
      <c r="AT38" s="17">
        <f t="shared" si="32"/>
        <v>0</v>
      </c>
      <c r="AU38" s="17">
        <f t="shared" si="33"/>
        <v>0</v>
      </c>
      <c r="AV38" s="17">
        <f t="shared" si="34"/>
        <v>0</v>
      </c>
      <c r="AW38" s="17">
        <f t="shared" si="35"/>
        <v>0</v>
      </c>
      <c r="AX38" s="17">
        <f t="shared" si="36"/>
        <v>0</v>
      </c>
      <c r="AY38" s="16"/>
      <c r="AZ38" s="16"/>
      <c r="BA38" s="12" t="s">
        <v>29</v>
      </c>
      <c r="BB38" s="13" t="s">
        <v>4</v>
      </c>
      <c r="BC38" s="22">
        <f t="shared" si="37"/>
        <v>1</v>
      </c>
      <c r="BD38" s="7"/>
      <c r="BE38" s="17">
        <f t="shared" si="38"/>
        <v>0</v>
      </c>
      <c r="BF38" s="17">
        <f t="shared" si="39"/>
        <v>0</v>
      </c>
      <c r="BG38" s="17">
        <f t="shared" si="40"/>
        <v>1</v>
      </c>
      <c r="BH38" s="17">
        <f t="shared" si="41"/>
        <v>0</v>
      </c>
      <c r="BI38" s="17">
        <f t="shared" si="42"/>
        <v>0</v>
      </c>
      <c r="BJ38" s="17">
        <f t="shared" si="43"/>
        <v>0</v>
      </c>
      <c r="BK38" s="17">
        <f t="shared" si="44"/>
        <v>0</v>
      </c>
      <c r="BL38" s="17">
        <f t="shared" si="45"/>
        <v>0</v>
      </c>
      <c r="BM38" s="17">
        <f t="shared" si="46"/>
        <v>0</v>
      </c>
      <c r="BN38" s="17">
        <f t="shared" si="47"/>
        <v>0</v>
      </c>
      <c r="BO38" s="16"/>
      <c r="BP38" s="16"/>
      <c r="BQ38" s="19"/>
      <c r="BR38" s="19"/>
      <c r="BS38" s="16"/>
      <c r="BT38" s="16"/>
      <c r="BU38" s="16"/>
      <c r="BV38" s="16"/>
    </row>
    <row r="39" spans="5:74" ht="12" customHeight="1" x14ac:dyDescent="0.15">
      <c r="E39" s="18"/>
      <c r="F39" s="24" t="s">
        <v>30</v>
      </c>
      <c r="G39" s="26">
        <f t="shared" si="4"/>
        <v>1</v>
      </c>
      <c r="H39" s="7"/>
      <c r="I39" s="27">
        <f t="shared" si="5"/>
        <v>4.3944933798681515E-2</v>
      </c>
      <c r="J39" s="27">
        <f t="shared" si="6"/>
        <v>0.2416763614204199</v>
      </c>
      <c r="K39" s="27">
        <f t="shared" si="7"/>
        <v>0</v>
      </c>
      <c r="L39" s="27">
        <f t="shared" si="8"/>
        <v>8.475984709988367E-2</v>
      </c>
      <c r="M39" s="27">
        <f t="shared" si="9"/>
        <v>4.0648717522574922E-2</v>
      </c>
      <c r="N39" s="27">
        <f t="shared" si="10"/>
        <v>0.13002049747936401</v>
      </c>
      <c r="O39" s="27">
        <f t="shared" si="11"/>
        <v>0.43450501357265525</v>
      </c>
      <c r="P39" s="27">
        <f t="shared" si="12"/>
        <v>1.718741343969863E-2</v>
      </c>
      <c r="Q39" s="27">
        <f t="shared" si="13"/>
        <v>0</v>
      </c>
      <c r="R39" s="27">
        <f t="shared" si="14"/>
        <v>7.2572156667220656E-3</v>
      </c>
      <c r="U39" s="18"/>
      <c r="V39" s="24" t="s">
        <v>30</v>
      </c>
      <c r="W39" s="26">
        <f t="shared" si="15"/>
        <v>1</v>
      </c>
      <c r="X39" s="7"/>
      <c r="Y39" s="27">
        <f t="shared" si="16"/>
        <v>5.3646689049217801E-2</v>
      </c>
      <c r="Z39" s="27">
        <f t="shared" si="17"/>
        <v>0.25144653189513538</v>
      </c>
      <c r="AA39" s="27">
        <f t="shared" si="18"/>
        <v>0</v>
      </c>
      <c r="AB39" s="27">
        <f t="shared" si="19"/>
        <v>0.1143653118079863</v>
      </c>
      <c r="AC39" s="27">
        <f t="shared" si="20"/>
        <v>4.443174512465177E-2</v>
      </c>
      <c r="AD39" s="27">
        <f t="shared" si="21"/>
        <v>0.11993713836702623</v>
      </c>
      <c r="AE39" s="27">
        <f t="shared" si="22"/>
        <v>0.38724194585327526</v>
      </c>
      <c r="AF39" s="27">
        <f t="shared" si="23"/>
        <v>1.97156939781413E-2</v>
      </c>
      <c r="AG39" s="27">
        <f t="shared" si="24"/>
        <v>0</v>
      </c>
      <c r="AH39" s="27">
        <f t="shared" si="25"/>
        <v>9.2149439245660398E-3</v>
      </c>
      <c r="AK39" s="18"/>
      <c r="AL39" s="24" t="s">
        <v>30</v>
      </c>
      <c r="AM39" s="26">
        <f t="shared" si="26"/>
        <v>1</v>
      </c>
      <c r="AN39" s="7"/>
      <c r="AO39" s="27">
        <f t="shared" si="27"/>
        <v>3.0696918702489411E-2</v>
      </c>
      <c r="AP39" s="27">
        <f t="shared" si="28"/>
        <v>0.24383450356873446</v>
      </c>
      <c r="AQ39" s="27">
        <f t="shared" si="29"/>
        <v>0</v>
      </c>
      <c r="AR39" s="27">
        <f t="shared" si="30"/>
        <v>7.5842859629780088E-2</v>
      </c>
      <c r="AS39" s="27">
        <f t="shared" si="31"/>
        <v>3.9459177160099813E-2</v>
      </c>
      <c r="AT39" s="27">
        <f t="shared" si="32"/>
        <v>0.10746822955956595</v>
      </c>
      <c r="AU39" s="27">
        <f t="shared" si="33"/>
        <v>0.48227238437880809</v>
      </c>
      <c r="AV39" s="27">
        <f t="shared" si="34"/>
        <v>1.410085301456508E-2</v>
      </c>
      <c r="AW39" s="27">
        <f t="shared" si="35"/>
        <v>0</v>
      </c>
      <c r="AX39" s="27">
        <f t="shared" si="36"/>
        <v>6.3250739859571758E-3</v>
      </c>
      <c r="BA39" s="18"/>
      <c r="BB39" s="24" t="s">
        <v>30</v>
      </c>
      <c r="BC39" s="26">
        <f t="shared" si="37"/>
        <v>1</v>
      </c>
      <c r="BD39" s="7"/>
      <c r="BE39" s="27">
        <f t="shared" si="38"/>
        <v>5.0111729187467306E-2</v>
      </c>
      <c r="BF39" s="27">
        <f t="shared" si="39"/>
        <v>0.22982931583701802</v>
      </c>
      <c r="BG39" s="27">
        <f t="shared" si="40"/>
        <v>0</v>
      </c>
      <c r="BH39" s="27">
        <f t="shared" si="41"/>
        <v>8.1586079018684921E-2</v>
      </c>
      <c r="BI39" s="27">
        <f t="shared" si="42"/>
        <v>4.312271192887368E-2</v>
      </c>
      <c r="BJ39" s="27">
        <f t="shared" si="43"/>
        <v>0.1558503304331289</v>
      </c>
      <c r="BK39" s="27">
        <f t="shared" si="44"/>
        <v>0.41701136309608711</v>
      </c>
      <c r="BL39" s="27">
        <f t="shared" si="45"/>
        <v>1.5737174915608804E-2</v>
      </c>
      <c r="BM39" s="27">
        <f t="shared" si="46"/>
        <v>0</v>
      </c>
      <c r="BN39" s="27">
        <f t="shared" si="47"/>
        <v>6.751295583131269E-3</v>
      </c>
    </row>
    <row r="40" spans="5:74" ht="12" customHeight="1" x14ac:dyDescent="0.15">
      <c r="E40" s="12" t="s">
        <v>31</v>
      </c>
      <c r="F40" s="13" t="s">
        <v>4</v>
      </c>
      <c r="G40" s="22">
        <f t="shared" si="4"/>
        <v>1</v>
      </c>
      <c r="H40" s="7"/>
      <c r="I40" s="17">
        <f t="shared" si="5"/>
        <v>0</v>
      </c>
      <c r="J40" s="17">
        <f t="shared" si="6"/>
        <v>0</v>
      </c>
      <c r="K40" s="17">
        <f t="shared" si="7"/>
        <v>0</v>
      </c>
      <c r="L40" s="17">
        <f t="shared" si="8"/>
        <v>0.99276897568165068</v>
      </c>
      <c r="M40" s="17">
        <f t="shared" si="9"/>
        <v>0</v>
      </c>
      <c r="N40" s="17">
        <f t="shared" si="10"/>
        <v>0</v>
      </c>
      <c r="O40" s="17">
        <f t="shared" si="11"/>
        <v>0</v>
      </c>
      <c r="P40" s="17">
        <f t="shared" si="12"/>
        <v>0</v>
      </c>
      <c r="Q40" s="17">
        <f t="shared" si="13"/>
        <v>0</v>
      </c>
      <c r="R40" s="17">
        <f t="shared" si="14"/>
        <v>7.2310243183492991E-3</v>
      </c>
      <c r="S40" s="16"/>
      <c r="T40" s="16"/>
      <c r="U40" s="12" t="s">
        <v>31</v>
      </c>
      <c r="V40" s="13" t="s">
        <v>4</v>
      </c>
      <c r="W40" s="22">
        <f t="shared" si="15"/>
        <v>1</v>
      </c>
      <c r="X40" s="7"/>
      <c r="Y40" s="17">
        <f t="shared" si="16"/>
        <v>0</v>
      </c>
      <c r="Z40" s="17">
        <f t="shared" si="17"/>
        <v>0</v>
      </c>
      <c r="AA40" s="17">
        <f t="shared" si="18"/>
        <v>0</v>
      </c>
      <c r="AB40" s="17">
        <f t="shared" si="19"/>
        <v>0.99532805200081242</v>
      </c>
      <c r="AC40" s="17">
        <f t="shared" si="20"/>
        <v>0</v>
      </c>
      <c r="AD40" s="17">
        <f t="shared" si="21"/>
        <v>0</v>
      </c>
      <c r="AE40" s="17">
        <f t="shared" si="22"/>
        <v>0</v>
      </c>
      <c r="AF40" s="17">
        <f t="shared" si="23"/>
        <v>0</v>
      </c>
      <c r="AG40" s="17">
        <f t="shared" si="24"/>
        <v>0</v>
      </c>
      <c r="AH40" s="17">
        <f t="shared" si="25"/>
        <v>4.6719479991874872E-3</v>
      </c>
      <c r="AI40" s="16"/>
      <c r="AJ40" s="16"/>
      <c r="AK40" s="12" t="s">
        <v>31</v>
      </c>
      <c r="AL40" s="13" t="s">
        <v>4</v>
      </c>
      <c r="AM40" s="22">
        <f t="shared" si="26"/>
        <v>1</v>
      </c>
      <c r="AN40" s="7"/>
      <c r="AO40" s="17">
        <f t="shared" si="27"/>
        <v>0</v>
      </c>
      <c r="AP40" s="17">
        <f t="shared" si="28"/>
        <v>0</v>
      </c>
      <c r="AQ40" s="17">
        <f t="shared" si="29"/>
        <v>0</v>
      </c>
      <c r="AR40" s="17">
        <f t="shared" si="30"/>
        <v>0.98810012310217477</v>
      </c>
      <c r="AS40" s="17">
        <f t="shared" si="31"/>
        <v>0</v>
      </c>
      <c r="AT40" s="17">
        <f t="shared" si="32"/>
        <v>0</v>
      </c>
      <c r="AU40" s="17">
        <f t="shared" si="33"/>
        <v>0</v>
      </c>
      <c r="AV40" s="17">
        <f t="shared" si="34"/>
        <v>0</v>
      </c>
      <c r="AW40" s="17">
        <f t="shared" si="35"/>
        <v>0</v>
      </c>
      <c r="AX40" s="17">
        <f t="shared" si="36"/>
        <v>1.1899876897825195E-2</v>
      </c>
      <c r="AY40" s="16"/>
      <c r="AZ40" s="16"/>
      <c r="BA40" s="12" t="s">
        <v>31</v>
      </c>
      <c r="BB40" s="13" t="s">
        <v>4</v>
      </c>
      <c r="BC40" s="22">
        <f t="shared" si="37"/>
        <v>1</v>
      </c>
      <c r="BD40" s="7"/>
      <c r="BE40" s="17">
        <f t="shared" si="38"/>
        <v>0</v>
      </c>
      <c r="BF40" s="17">
        <f t="shared" si="39"/>
        <v>0</v>
      </c>
      <c r="BG40" s="17">
        <f t="shared" si="40"/>
        <v>0</v>
      </c>
      <c r="BH40" s="17">
        <f t="shared" si="41"/>
        <v>0.99532127261384895</v>
      </c>
      <c r="BI40" s="17">
        <f t="shared" si="42"/>
        <v>0</v>
      </c>
      <c r="BJ40" s="17">
        <f t="shared" si="43"/>
        <v>0</v>
      </c>
      <c r="BK40" s="17">
        <f t="shared" si="44"/>
        <v>0</v>
      </c>
      <c r="BL40" s="17">
        <f t="shared" si="45"/>
        <v>0</v>
      </c>
      <c r="BM40" s="17">
        <f t="shared" si="46"/>
        <v>0</v>
      </c>
      <c r="BN40" s="17">
        <f t="shared" si="47"/>
        <v>4.6787273861509677E-3</v>
      </c>
      <c r="BO40" s="16"/>
      <c r="BP40" s="16"/>
      <c r="BQ40" s="16"/>
      <c r="BR40" s="16"/>
      <c r="BS40" s="16"/>
      <c r="BT40" s="16"/>
      <c r="BU40" s="16"/>
      <c r="BV40" s="16"/>
    </row>
    <row r="41" spans="5:74" ht="12" customHeight="1" x14ac:dyDescent="0.15">
      <c r="E41" s="18"/>
      <c r="F41" s="24" t="s">
        <v>32</v>
      </c>
      <c r="G41" s="26">
        <f t="shared" si="4"/>
        <v>1</v>
      </c>
      <c r="H41" s="7"/>
      <c r="I41" s="27">
        <f t="shared" si="5"/>
        <v>2.2861455142717625E-2</v>
      </c>
      <c r="J41" s="27">
        <f t="shared" si="6"/>
        <v>5.8152439295068137E-2</v>
      </c>
      <c r="K41" s="27">
        <f t="shared" si="7"/>
        <v>0.27957562036667105</v>
      </c>
      <c r="L41" s="27">
        <f t="shared" si="8"/>
        <v>0</v>
      </c>
      <c r="M41" s="27">
        <f t="shared" si="9"/>
        <v>1.5536911262041105E-2</v>
      </c>
      <c r="N41" s="27">
        <f t="shared" si="10"/>
        <v>6.1082256847338749E-2</v>
      </c>
      <c r="O41" s="27">
        <f t="shared" si="11"/>
        <v>0.52297243308030361</v>
      </c>
      <c r="P41" s="27">
        <f t="shared" si="12"/>
        <v>3.9818884005859631E-2</v>
      </c>
      <c r="Q41" s="27">
        <f t="shared" si="13"/>
        <v>0</v>
      </c>
      <c r="R41" s="27">
        <f t="shared" si="14"/>
        <v>0</v>
      </c>
      <c r="U41" s="18"/>
      <c r="V41" s="24" t="s">
        <v>32</v>
      </c>
      <c r="W41" s="26">
        <f t="shared" si="15"/>
        <v>1</v>
      </c>
      <c r="X41" s="7"/>
      <c r="Y41" s="27">
        <f t="shared" si="16"/>
        <v>1.9643318686999225E-2</v>
      </c>
      <c r="Z41" s="27">
        <f t="shared" si="17"/>
        <v>4.523132592401137E-2</v>
      </c>
      <c r="AA41" s="27">
        <f t="shared" si="18"/>
        <v>0.26053243732230547</v>
      </c>
      <c r="AB41" s="27">
        <f t="shared" si="19"/>
        <v>0</v>
      </c>
      <c r="AC41" s="27">
        <f t="shared" si="20"/>
        <v>1.7575600930472991E-2</v>
      </c>
      <c r="AD41" s="27">
        <f t="shared" si="21"/>
        <v>6.0997673817523905E-2</v>
      </c>
      <c r="AE41" s="27">
        <f t="shared" si="22"/>
        <v>0.54329284052726801</v>
      </c>
      <c r="AF41" s="27">
        <f t="shared" si="23"/>
        <v>5.2726802791418961E-2</v>
      </c>
      <c r="AG41" s="27">
        <f t="shared" si="24"/>
        <v>0</v>
      </c>
      <c r="AH41" s="27">
        <f t="shared" si="25"/>
        <v>0</v>
      </c>
      <c r="AK41" s="18"/>
      <c r="AL41" s="24" t="s">
        <v>32</v>
      </c>
      <c r="AM41" s="26">
        <f t="shared" si="26"/>
        <v>1</v>
      </c>
      <c r="AN41" s="7"/>
      <c r="AO41" s="27">
        <f t="shared" si="27"/>
        <v>2.3220403502093642E-2</v>
      </c>
      <c r="AP41" s="27">
        <f t="shared" si="28"/>
        <v>7.0041872858774251E-2</v>
      </c>
      <c r="AQ41" s="27">
        <f t="shared" si="29"/>
        <v>0.26570232204035016</v>
      </c>
      <c r="AR41" s="27">
        <f t="shared" si="30"/>
        <v>0</v>
      </c>
      <c r="AS41" s="27">
        <f t="shared" si="31"/>
        <v>1.3894175866006851E-2</v>
      </c>
      <c r="AT41" s="27">
        <f t="shared" si="32"/>
        <v>5.1960411115340686E-2</v>
      </c>
      <c r="AU41" s="27">
        <f t="shared" si="33"/>
        <v>0.54187285877426716</v>
      </c>
      <c r="AV41" s="27">
        <f t="shared" si="34"/>
        <v>3.3307955843167106E-2</v>
      </c>
      <c r="AW41" s="27">
        <f t="shared" si="35"/>
        <v>0</v>
      </c>
      <c r="AX41" s="27">
        <f t="shared" si="36"/>
        <v>0</v>
      </c>
      <c r="BA41" s="18"/>
      <c r="BB41" s="24" t="s">
        <v>32</v>
      </c>
      <c r="BC41" s="26">
        <f t="shared" si="37"/>
        <v>1</v>
      </c>
      <c r="BD41" s="7"/>
      <c r="BE41" s="27">
        <f t="shared" si="38"/>
        <v>2.4316939890710387E-2</v>
      </c>
      <c r="BF41" s="27">
        <f t="shared" si="39"/>
        <v>6.5983606557377061E-2</v>
      </c>
      <c r="BG41" s="27">
        <f t="shared" si="40"/>
        <v>0.29426229508196727</v>
      </c>
      <c r="BH41" s="27">
        <f t="shared" si="41"/>
        <v>0</v>
      </c>
      <c r="BI41" s="27">
        <f t="shared" si="42"/>
        <v>1.7076502732240439E-2</v>
      </c>
      <c r="BJ41" s="27">
        <f t="shared" si="43"/>
        <v>7.9644808743169399E-2</v>
      </c>
      <c r="BK41" s="27">
        <f t="shared" si="44"/>
        <v>0.47827868852459021</v>
      </c>
      <c r="BL41" s="27">
        <f t="shared" si="45"/>
        <v>4.0437158469945361E-2</v>
      </c>
      <c r="BM41" s="27">
        <f t="shared" si="46"/>
        <v>0</v>
      </c>
      <c r="BN41" s="27">
        <f t="shared" si="47"/>
        <v>0</v>
      </c>
    </row>
    <row r="42" spans="5:74" ht="12" customHeight="1" x14ac:dyDescent="0.15">
      <c r="E42" s="12" t="s">
        <v>33</v>
      </c>
      <c r="F42" s="13" t="s">
        <v>9</v>
      </c>
      <c r="G42" s="22">
        <f t="shared" si="4"/>
        <v>1</v>
      </c>
      <c r="H42" s="7"/>
      <c r="I42" s="17">
        <f t="shared" si="5"/>
        <v>0</v>
      </c>
      <c r="J42" s="17">
        <f t="shared" si="6"/>
        <v>2.4268061894689968E-2</v>
      </c>
      <c r="K42" s="17">
        <f t="shared" si="7"/>
        <v>9.1283535567182449E-3</v>
      </c>
      <c r="L42" s="17">
        <f t="shared" si="8"/>
        <v>0</v>
      </c>
      <c r="M42" s="17">
        <f t="shared" si="9"/>
        <v>0</v>
      </c>
      <c r="N42" s="17">
        <f t="shared" si="10"/>
        <v>0</v>
      </c>
      <c r="O42" s="17">
        <f t="shared" si="11"/>
        <v>3.9574752309918734E-2</v>
      </c>
      <c r="P42" s="17">
        <f t="shared" si="12"/>
        <v>0</v>
      </c>
      <c r="Q42" s="17">
        <f t="shared" si="13"/>
        <v>0.92702883223867305</v>
      </c>
      <c r="R42" s="17">
        <f t="shared" si="14"/>
        <v>0</v>
      </c>
      <c r="U42" s="12" t="s">
        <v>33</v>
      </c>
      <c r="V42" s="13" t="s">
        <v>9</v>
      </c>
      <c r="W42" s="22">
        <f t="shared" si="15"/>
        <v>1</v>
      </c>
      <c r="X42" s="7"/>
      <c r="Y42" s="17">
        <f t="shared" si="16"/>
        <v>0</v>
      </c>
      <c r="Z42" s="17">
        <f t="shared" si="17"/>
        <v>1.1283928026837449E-2</v>
      </c>
      <c r="AA42" s="17">
        <f t="shared" si="18"/>
        <v>9.6828301311375417E-3</v>
      </c>
      <c r="AB42" s="17">
        <f t="shared" si="19"/>
        <v>0</v>
      </c>
      <c r="AC42" s="17">
        <f t="shared" si="20"/>
        <v>0</v>
      </c>
      <c r="AD42" s="17">
        <f t="shared" si="21"/>
        <v>0</v>
      </c>
      <c r="AE42" s="17">
        <f t="shared" si="22"/>
        <v>3.301311375419335E-2</v>
      </c>
      <c r="AF42" s="17">
        <f t="shared" si="23"/>
        <v>0</v>
      </c>
      <c r="AG42" s="17">
        <f t="shared" si="24"/>
        <v>0.94602012808783165</v>
      </c>
      <c r="AH42" s="17">
        <f t="shared" si="25"/>
        <v>0</v>
      </c>
      <c r="AK42" s="12" t="s">
        <v>33</v>
      </c>
      <c r="AL42" s="13" t="s">
        <v>9</v>
      </c>
      <c r="AM42" s="22">
        <f t="shared" si="26"/>
        <v>1</v>
      </c>
      <c r="AN42" s="7"/>
      <c r="AO42" s="17">
        <f t="shared" si="27"/>
        <v>0</v>
      </c>
      <c r="AP42" s="17">
        <f t="shared" si="28"/>
        <v>1.6476126429051784E-2</v>
      </c>
      <c r="AQ42" s="17">
        <f t="shared" si="29"/>
        <v>7.5655682582380646E-3</v>
      </c>
      <c r="AR42" s="17">
        <f t="shared" si="30"/>
        <v>0</v>
      </c>
      <c r="AS42" s="17">
        <f t="shared" si="31"/>
        <v>0</v>
      </c>
      <c r="AT42" s="17">
        <f t="shared" si="32"/>
        <v>0</v>
      </c>
      <c r="AU42" s="17">
        <f t="shared" si="33"/>
        <v>4.1862811028917292E-2</v>
      </c>
      <c r="AV42" s="17">
        <f t="shared" si="34"/>
        <v>0</v>
      </c>
      <c r="AW42" s="17">
        <f t="shared" si="35"/>
        <v>0.9340954942837929</v>
      </c>
      <c r="AX42" s="17">
        <f t="shared" si="36"/>
        <v>0</v>
      </c>
      <c r="BA42" s="12" t="s">
        <v>33</v>
      </c>
      <c r="BB42" s="13" t="s">
        <v>9</v>
      </c>
      <c r="BC42" s="22">
        <f t="shared" si="37"/>
        <v>1</v>
      </c>
      <c r="BD42" s="7"/>
      <c r="BE42" s="17">
        <f t="shared" si="38"/>
        <v>0</v>
      </c>
      <c r="BF42" s="17">
        <f t="shared" si="39"/>
        <v>4.8137760093927347E-2</v>
      </c>
      <c r="BG42" s="17">
        <f t="shared" si="40"/>
        <v>1.1023416606874961E-2</v>
      </c>
      <c r="BH42" s="17">
        <f t="shared" si="41"/>
        <v>0</v>
      </c>
      <c r="BI42" s="17">
        <f t="shared" si="42"/>
        <v>0</v>
      </c>
      <c r="BJ42" s="17">
        <f t="shared" si="43"/>
        <v>0</v>
      </c>
      <c r="BK42" s="17">
        <f t="shared" si="44"/>
        <v>4.9050942534733556E-2</v>
      </c>
      <c r="BL42" s="17">
        <f t="shared" si="45"/>
        <v>0</v>
      </c>
      <c r="BM42" s="17">
        <f t="shared" si="46"/>
        <v>0.89178788076446425</v>
      </c>
      <c r="BN42" s="17">
        <f t="shared" si="47"/>
        <v>0</v>
      </c>
    </row>
    <row r="43" spans="5:74" ht="12" customHeight="1" x14ac:dyDescent="0.15">
      <c r="E43" s="18"/>
      <c r="F43" s="24" t="s">
        <v>32</v>
      </c>
      <c r="G43" s="26">
        <f t="shared" si="4"/>
        <v>1</v>
      </c>
      <c r="H43" s="7"/>
      <c r="I43" s="27">
        <f t="shared" si="5"/>
        <v>0.10346130320584321</v>
      </c>
      <c r="J43" s="27">
        <f t="shared" si="6"/>
        <v>0</v>
      </c>
      <c r="K43" s="27">
        <f t="shared" si="7"/>
        <v>0</v>
      </c>
      <c r="L43" s="27">
        <f t="shared" si="8"/>
        <v>0</v>
      </c>
      <c r="M43" s="27">
        <f t="shared" si="9"/>
        <v>0</v>
      </c>
      <c r="N43" s="27">
        <f t="shared" si="10"/>
        <v>3.599827294642536E-2</v>
      </c>
      <c r="O43" s="27">
        <f t="shared" si="11"/>
        <v>0</v>
      </c>
      <c r="P43" s="27">
        <f t="shared" si="12"/>
        <v>7.1960565610045706E-4</v>
      </c>
      <c r="Q43" s="27">
        <f t="shared" si="13"/>
        <v>0</v>
      </c>
      <c r="R43" s="27">
        <f t="shared" si="14"/>
        <v>0.85982081819163103</v>
      </c>
      <c r="S43" s="16"/>
      <c r="T43" s="16"/>
      <c r="U43" s="18"/>
      <c r="V43" s="24" t="s">
        <v>32</v>
      </c>
      <c r="W43" s="26">
        <f t="shared" si="15"/>
        <v>1</v>
      </c>
      <c r="X43" s="7"/>
      <c r="Y43" s="27">
        <f t="shared" si="16"/>
        <v>7.6443057722308888E-2</v>
      </c>
      <c r="Z43" s="27">
        <f t="shared" si="17"/>
        <v>0</v>
      </c>
      <c r="AA43" s="27">
        <f t="shared" si="18"/>
        <v>0</v>
      </c>
      <c r="AB43" s="27">
        <f t="shared" si="19"/>
        <v>0</v>
      </c>
      <c r="AC43" s="27">
        <f t="shared" si="20"/>
        <v>0</v>
      </c>
      <c r="AD43" s="27">
        <f t="shared" si="21"/>
        <v>2.34876061709135E-2</v>
      </c>
      <c r="AE43" s="27">
        <f t="shared" si="22"/>
        <v>0</v>
      </c>
      <c r="AF43" s="27">
        <f t="shared" si="23"/>
        <v>6.0669093430403876E-4</v>
      </c>
      <c r="AG43" s="27">
        <f t="shared" si="24"/>
        <v>0</v>
      </c>
      <c r="AH43" s="27">
        <f t="shared" si="25"/>
        <v>0.89946264517247354</v>
      </c>
      <c r="AI43" s="16"/>
      <c r="AJ43" s="16"/>
      <c r="AK43" s="18"/>
      <c r="AL43" s="24" t="s">
        <v>32</v>
      </c>
      <c r="AM43" s="26">
        <f t="shared" si="26"/>
        <v>1</v>
      </c>
      <c r="AN43" s="7"/>
      <c r="AO43" s="27">
        <f t="shared" si="27"/>
        <v>0.10652780055765129</v>
      </c>
      <c r="AP43" s="27">
        <f t="shared" si="28"/>
        <v>0</v>
      </c>
      <c r="AQ43" s="27">
        <f t="shared" si="29"/>
        <v>0</v>
      </c>
      <c r="AR43" s="27">
        <f t="shared" si="30"/>
        <v>0</v>
      </c>
      <c r="AS43" s="27">
        <f t="shared" si="31"/>
        <v>0</v>
      </c>
      <c r="AT43" s="27">
        <f t="shared" si="32"/>
        <v>3.1818927341315403E-2</v>
      </c>
      <c r="AU43" s="27">
        <f t="shared" si="33"/>
        <v>0</v>
      </c>
      <c r="AV43" s="27">
        <f t="shared" si="34"/>
        <v>7.3806790224700673E-4</v>
      </c>
      <c r="AW43" s="27">
        <f t="shared" si="35"/>
        <v>0</v>
      </c>
      <c r="AX43" s="27">
        <f t="shared" si="36"/>
        <v>0.86091520419878631</v>
      </c>
      <c r="AY43" s="16"/>
      <c r="AZ43" s="16"/>
      <c r="BA43" s="18"/>
      <c r="BB43" s="24" t="s">
        <v>32</v>
      </c>
      <c r="BC43" s="26">
        <f t="shared" si="37"/>
        <v>1</v>
      </c>
      <c r="BD43" s="7"/>
      <c r="BE43" s="27">
        <f t="shared" si="38"/>
        <v>0.1019637029827675</v>
      </c>
      <c r="BF43" s="27">
        <f t="shared" si="39"/>
        <v>0</v>
      </c>
      <c r="BG43" s="27">
        <f t="shared" si="40"/>
        <v>0</v>
      </c>
      <c r="BH43" s="27">
        <f t="shared" si="41"/>
        <v>0</v>
      </c>
      <c r="BI43" s="27">
        <f t="shared" si="42"/>
        <v>0</v>
      </c>
      <c r="BJ43" s="27">
        <f t="shared" si="43"/>
        <v>5.0151714661933931E-2</v>
      </c>
      <c r="BK43" s="27">
        <f t="shared" si="44"/>
        <v>0</v>
      </c>
      <c r="BL43" s="27">
        <f t="shared" si="45"/>
        <v>4.5800652659300396E-4</v>
      </c>
      <c r="BM43" s="27">
        <f t="shared" si="46"/>
        <v>0</v>
      </c>
      <c r="BN43" s="27">
        <f t="shared" si="47"/>
        <v>0.84742657582870551</v>
      </c>
      <c r="BO43" s="16"/>
      <c r="BP43" s="16"/>
      <c r="BQ43" s="16"/>
      <c r="BR43" s="16"/>
      <c r="BS43" s="16"/>
      <c r="BT43" s="16"/>
      <c r="BU43" s="16"/>
      <c r="BV43" s="16"/>
    </row>
    <row r="44" spans="5:74" ht="12" customHeight="1" x14ac:dyDescent="0.15">
      <c r="E44" s="12" t="s">
        <v>3</v>
      </c>
      <c r="F44" s="13" t="s">
        <v>4</v>
      </c>
      <c r="G44" s="22">
        <f t="shared" si="4"/>
        <v>1</v>
      </c>
      <c r="H44" s="7"/>
      <c r="I44" s="17">
        <f t="shared" si="5"/>
        <v>0.36767446108878332</v>
      </c>
      <c r="J44" s="17">
        <f t="shared" si="6"/>
        <v>0</v>
      </c>
      <c r="K44" s="17">
        <f t="shared" si="7"/>
        <v>0</v>
      </c>
      <c r="L44" s="17">
        <f t="shared" si="8"/>
        <v>0</v>
      </c>
      <c r="M44" s="17">
        <f t="shared" si="9"/>
        <v>7.9795396419437351E-2</v>
      </c>
      <c r="N44" s="17">
        <f t="shared" si="10"/>
        <v>0.55194556083302881</v>
      </c>
      <c r="O44" s="17">
        <f t="shared" si="11"/>
        <v>0</v>
      </c>
      <c r="P44" s="17">
        <f t="shared" si="12"/>
        <v>5.8458165875045656E-4</v>
      </c>
      <c r="Q44" s="17">
        <f t="shared" si="13"/>
        <v>0</v>
      </c>
      <c r="R44" s="17">
        <f t="shared" si="14"/>
        <v>0</v>
      </c>
      <c r="U44" s="12" t="s">
        <v>3</v>
      </c>
      <c r="V44" s="13" t="s">
        <v>4</v>
      </c>
      <c r="W44" s="22">
        <f t="shared" si="15"/>
        <v>1</v>
      </c>
      <c r="X44" s="7"/>
      <c r="Y44" s="17">
        <f t="shared" si="16"/>
        <v>0.39392495969514874</v>
      </c>
      <c r="Z44" s="17">
        <f t="shared" si="17"/>
        <v>0</v>
      </c>
      <c r="AA44" s="17">
        <f t="shared" si="18"/>
        <v>0</v>
      </c>
      <c r="AB44" s="17">
        <f t="shared" si="19"/>
        <v>0</v>
      </c>
      <c r="AC44" s="17">
        <f t="shared" si="20"/>
        <v>0.107284185842005</v>
      </c>
      <c r="AD44" s="17">
        <f t="shared" si="21"/>
        <v>0.49853436904587428</v>
      </c>
      <c r="AE44" s="17">
        <f t="shared" si="22"/>
        <v>0</v>
      </c>
      <c r="AF44" s="17">
        <f t="shared" si="23"/>
        <v>2.5648541697200644E-4</v>
      </c>
      <c r="AG44" s="17">
        <f t="shared" si="24"/>
        <v>0</v>
      </c>
      <c r="AH44" s="17">
        <f t="shared" si="25"/>
        <v>0</v>
      </c>
      <c r="AK44" s="12" t="s">
        <v>3</v>
      </c>
      <c r="AL44" s="13" t="s">
        <v>4</v>
      </c>
      <c r="AM44" s="22">
        <f t="shared" si="26"/>
        <v>1</v>
      </c>
      <c r="AN44" s="7"/>
      <c r="AO44" s="17">
        <f t="shared" si="27"/>
        <v>0.36401841999374085</v>
      </c>
      <c r="AP44" s="17">
        <f t="shared" si="28"/>
        <v>0</v>
      </c>
      <c r="AQ44" s="17">
        <f t="shared" si="29"/>
        <v>0</v>
      </c>
      <c r="AR44" s="17">
        <f t="shared" si="30"/>
        <v>0</v>
      </c>
      <c r="AS44" s="17">
        <f t="shared" si="31"/>
        <v>7.8821478070371528E-2</v>
      </c>
      <c r="AT44" s="17">
        <f t="shared" si="32"/>
        <v>0.556444762373139</v>
      </c>
      <c r="AU44" s="17">
        <f t="shared" si="33"/>
        <v>0</v>
      </c>
      <c r="AV44" s="17">
        <f t="shared" si="34"/>
        <v>7.1533956274869221E-4</v>
      </c>
      <c r="AW44" s="17">
        <f t="shared" si="35"/>
        <v>0</v>
      </c>
      <c r="AX44" s="17">
        <f t="shared" si="36"/>
        <v>0</v>
      </c>
      <c r="BA44" s="12" t="s">
        <v>3</v>
      </c>
      <c r="BB44" s="13" t="s">
        <v>4</v>
      </c>
      <c r="BC44" s="22">
        <f t="shared" si="37"/>
        <v>1</v>
      </c>
      <c r="BD44" s="7"/>
      <c r="BE44" s="17">
        <f t="shared" si="38"/>
        <v>0.34005798870746223</v>
      </c>
      <c r="BF44" s="17">
        <f t="shared" si="39"/>
        <v>0</v>
      </c>
      <c r="BG44" s="17">
        <f t="shared" si="40"/>
        <v>0</v>
      </c>
      <c r="BH44" s="17">
        <f t="shared" si="41"/>
        <v>0</v>
      </c>
      <c r="BI44" s="17">
        <f t="shared" si="42"/>
        <v>6.5710361666412323E-2</v>
      </c>
      <c r="BJ44" s="17">
        <f t="shared" si="43"/>
        <v>0.59374332366854876</v>
      </c>
      <c r="BK44" s="17">
        <f t="shared" si="44"/>
        <v>0</v>
      </c>
      <c r="BL44" s="17">
        <f t="shared" si="45"/>
        <v>4.883259575766824E-4</v>
      </c>
      <c r="BM44" s="17">
        <f t="shared" si="46"/>
        <v>0</v>
      </c>
      <c r="BN44" s="17">
        <f t="shared" si="47"/>
        <v>0</v>
      </c>
    </row>
    <row r="45" spans="5:74" ht="12" customHeight="1" x14ac:dyDescent="0.15">
      <c r="E45" s="18"/>
      <c r="F45" s="24" t="s">
        <v>9</v>
      </c>
      <c r="G45" s="26">
        <f t="shared" si="4"/>
        <v>1</v>
      </c>
      <c r="H45" s="7"/>
      <c r="I45" s="27">
        <f t="shared" si="5"/>
        <v>0</v>
      </c>
      <c r="J45" s="27">
        <f t="shared" si="6"/>
        <v>0.7061184523914541</v>
      </c>
      <c r="K45" s="27">
        <f t="shared" si="7"/>
        <v>0.13418958733967293</v>
      </c>
      <c r="L45" s="27">
        <f t="shared" si="8"/>
        <v>9.712249254600307E-3</v>
      </c>
      <c r="M45" s="27">
        <f t="shared" si="9"/>
        <v>0</v>
      </c>
      <c r="N45" s="27">
        <f t="shared" si="10"/>
        <v>0</v>
      </c>
      <c r="O45" s="27">
        <f t="shared" si="11"/>
        <v>0.14982974894585485</v>
      </c>
      <c r="P45" s="27">
        <f t="shared" si="12"/>
        <v>1.4996206841798838E-4</v>
      </c>
      <c r="Q45" s="27">
        <f t="shared" si="13"/>
        <v>0</v>
      </c>
      <c r="R45" s="27">
        <f t="shared" si="14"/>
        <v>0</v>
      </c>
      <c r="S45" s="16"/>
      <c r="T45" s="16"/>
      <c r="U45" s="18"/>
      <c r="V45" s="24" t="s">
        <v>9</v>
      </c>
      <c r="W45" s="26">
        <f t="shared" si="15"/>
        <v>1</v>
      </c>
      <c r="X45" s="7"/>
      <c r="Y45" s="27">
        <f t="shared" si="16"/>
        <v>0</v>
      </c>
      <c r="Z45" s="27">
        <f t="shared" si="17"/>
        <v>0.68621986902605547</v>
      </c>
      <c r="AA45" s="27">
        <f t="shared" si="18"/>
        <v>0.15438205378291769</v>
      </c>
      <c r="AB45" s="27">
        <f t="shared" si="19"/>
        <v>1.7834749895499512E-2</v>
      </c>
      <c r="AC45" s="27">
        <f t="shared" si="20"/>
        <v>0</v>
      </c>
      <c r="AD45" s="27">
        <f t="shared" si="21"/>
        <v>0</v>
      </c>
      <c r="AE45" s="27">
        <f t="shared" si="22"/>
        <v>0.14138915981607916</v>
      </c>
      <c r="AF45" s="27">
        <f t="shared" si="23"/>
        <v>1.7416747944823741E-4</v>
      </c>
      <c r="AG45" s="27">
        <f t="shared" si="24"/>
        <v>0</v>
      </c>
      <c r="AH45" s="27">
        <f t="shared" si="25"/>
        <v>0</v>
      </c>
      <c r="AI45" s="16"/>
      <c r="AJ45" s="16"/>
      <c r="AK45" s="18"/>
      <c r="AL45" s="24" t="s">
        <v>9</v>
      </c>
      <c r="AM45" s="26">
        <f t="shared" si="26"/>
        <v>1</v>
      </c>
      <c r="AN45" s="7"/>
      <c r="AO45" s="27">
        <f t="shared" si="27"/>
        <v>0</v>
      </c>
      <c r="AP45" s="27">
        <f t="shared" si="28"/>
        <v>0.70178810160427807</v>
      </c>
      <c r="AQ45" s="27">
        <f t="shared" si="29"/>
        <v>0.13064004010695188</v>
      </c>
      <c r="AR45" s="27">
        <f t="shared" si="30"/>
        <v>7.8542780748663103E-3</v>
      </c>
      <c r="AS45" s="27">
        <f t="shared" si="31"/>
        <v>0</v>
      </c>
      <c r="AT45" s="27">
        <f t="shared" si="32"/>
        <v>0</v>
      </c>
      <c r="AU45" s="27">
        <f t="shared" si="33"/>
        <v>0.15955046791443853</v>
      </c>
      <c r="AV45" s="27">
        <f t="shared" si="34"/>
        <v>1.6711229946524063E-4</v>
      </c>
      <c r="AW45" s="27">
        <f t="shared" si="35"/>
        <v>0</v>
      </c>
      <c r="AX45" s="27">
        <f t="shared" si="36"/>
        <v>0</v>
      </c>
      <c r="AY45" s="16"/>
      <c r="AZ45" s="16"/>
      <c r="BA45" s="18"/>
      <c r="BB45" s="24" t="s">
        <v>9</v>
      </c>
      <c r="BC45" s="26">
        <f t="shared" si="37"/>
        <v>1</v>
      </c>
      <c r="BD45" s="7"/>
      <c r="BE45" s="27">
        <f t="shared" si="38"/>
        <v>0</v>
      </c>
      <c r="BF45" s="27">
        <f t="shared" si="39"/>
        <v>0.73235460191981927</v>
      </c>
      <c r="BG45" s="27">
        <f t="shared" si="40"/>
        <v>0.11563493714523461</v>
      </c>
      <c r="BH45" s="27">
        <f t="shared" si="41"/>
        <v>6.1517429938482563E-3</v>
      </c>
      <c r="BI45" s="27">
        <f t="shared" si="42"/>
        <v>0</v>
      </c>
      <c r="BJ45" s="27">
        <f t="shared" si="43"/>
        <v>0</v>
      </c>
      <c r="BK45" s="27">
        <f t="shared" si="44"/>
        <v>0.14579928081072246</v>
      </c>
      <c r="BL45" s="27">
        <f t="shared" si="45"/>
        <v>5.9437130375345475E-5</v>
      </c>
      <c r="BM45" s="27">
        <f t="shared" si="46"/>
        <v>0</v>
      </c>
      <c r="BN45" s="27">
        <f t="shared" si="47"/>
        <v>0</v>
      </c>
      <c r="BO45" s="16"/>
      <c r="BP45" s="16"/>
      <c r="BQ45" s="16"/>
      <c r="BR45" s="16"/>
      <c r="BS45" s="16"/>
      <c r="BT45" s="16"/>
      <c r="BU45" s="16"/>
      <c r="BV45" s="16"/>
    </row>
    <row r="46" spans="5:74" ht="12" customHeight="1" x14ac:dyDescent="0.15">
      <c r="H46" s="7"/>
      <c r="X46" s="7"/>
      <c r="AN46" s="7"/>
      <c r="BD46" s="7"/>
    </row>
    <row r="47" spans="5:74" s="34" customFormat="1" ht="12" customHeight="1" x14ac:dyDescent="0.15">
      <c r="E47" s="40" t="s">
        <v>7</v>
      </c>
      <c r="F47" s="41" t="s">
        <v>8</v>
      </c>
      <c r="G47" s="42" t="s">
        <v>0</v>
      </c>
      <c r="H47" s="43"/>
      <c r="I47" s="42" t="s">
        <v>50</v>
      </c>
      <c r="J47" s="42"/>
      <c r="K47" s="42"/>
      <c r="L47" s="42"/>
      <c r="M47" s="42"/>
      <c r="N47" s="42"/>
      <c r="O47" s="42"/>
      <c r="P47" s="42"/>
      <c r="Q47" s="42"/>
      <c r="R47" s="42"/>
      <c r="U47" s="35" t="s">
        <v>7</v>
      </c>
      <c r="V47" s="36" t="s">
        <v>8</v>
      </c>
      <c r="W47" s="37" t="s">
        <v>0</v>
      </c>
      <c r="X47" s="38"/>
      <c r="Y47" s="37" t="s">
        <v>50</v>
      </c>
      <c r="Z47" s="37"/>
      <c r="AA47" s="37"/>
      <c r="AB47" s="37"/>
      <c r="AC47" s="37"/>
      <c r="AD47" s="37"/>
      <c r="AE47" s="37"/>
      <c r="AF47" s="37"/>
      <c r="AG47" s="37"/>
      <c r="AH47" s="37"/>
      <c r="AK47" s="35" t="s">
        <v>7</v>
      </c>
      <c r="AL47" s="36" t="s">
        <v>8</v>
      </c>
      <c r="AM47" s="37" t="s">
        <v>0</v>
      </c>
      <c r="AN47" s="38"/>
      <c r="AO47" s="37" t="s">
        <v>50</v>
      </c>
      <c r="AP47" s="37"/>
      <c r="AQ47" s="37"/>
      <c r="AR47" s="37"/>
      <c r="AS47" s="37"/>
      <c r="AT47" s="37"/>
      <c r="AU47" s="37"/>
      <c r="AV47" s="37"/>
      <c r="AW47" s="37"/>
      <c r="AX47" s="37"/>
      <c r="BA47" s="35" t="s">
        <v>7</v>
      </c>
      <c r="BB47" s="36" t="s">
        <v>8</v>
      </c>
      <c r="BC47" s="37" t="s">
        <v>0</v>
      </c>
      <c r="BD47" s="38"/>
      <c r="BE47" s="37" t="s">
        <v>50</v>
      </c>
      <c r="BF47" s="37"/>
      <c r="BG47" s="37"/>
      <c r="BH47" s="37"/>
      <c r="BI47" s="37"/>
      <c r="BJ47" s="37"/>
      <c r="BK47" s="37"/>
      <c r="BL47" s="37"/>
      <c r="BM47" s="37"/>
      <c r="BN47" s="37"/>
    </row>
    <row r="48" spans="5:74" s="34" customFormat="1" ht="12" customHeight="1" x14ac:dyDescent="0.15">
      <c r="E48" s="35"/>
      <c r="F48" s="36"/>
      <c r="G48" s="37"/>
      <c r="H48" s="38"/>
      <c r="I48" s="37" t="s">
        <v>12</v>
      </c>
      <c r="J48" s="37" t="s">
        <v>13</v>
      </c>
      <c r="K48" s="39" t="s">
        <v>14</v>
      </c>
      <c r="L48" s="39" t="s">
        <v>15</v>
      </c>
      <c r="M48" s="39" t="s">
        <v>16</v>
      </c>
      <c r="N48" s="39" t="s">
        <v>17</v>
      </c>
      <c r="O48" s="39" t="s">
        <v>18</v>
      </c>
      <c r="P48" s="39" t="s">
        <v>19</v>
      </c>
      <c r="Q48" s="39" t="s">
        <v>20</v>
      </c>
      <c r="R48" s="39" t="s">
        <v>21</v>
      </c>
      <c r="U48" s="35"/>
      <c r="V48" s="36"/>
      <c r="W48" s="37"/>
      <c r="X48" s="38"/>
      <c r="Y48" s="37" t="s">
        <v>12</v>
      </c>
      <c r="Z48" s="37" t="s">
        <v>13</v>
      </c>
      <c r="AA48" s="39" t="s">
        <v>14</v>
      </c>
      <c r="AB48" s="39" t="s">
        <v>15</v>
      </c>
      <c r="AC48" s="39" t="s">
        <v>16</v>
      </c>
      <c r="AD48" s="39" t="s">
        <v>17</v>
      </c>
      <c r="AE48" s="39" t="s">
        <v>18</v>
      </c>
      <c r="AF48" s="39" t="s">
        <v>19</v>
      </c>
      <c r="AG48" s="39" t="s">
        <v>20</v>
      </c>
      <c r="AH48" s="39" t="s">
        <v>21</v>
      </c>
      <c r="AK48" s="35"/>
      <c r="AL48" s="36"/>
      <c r="AM48" s="37"/>
      <c r="AN48" s="38"/>
      <c r="AO48" s="37" t="s">
        <v>12</v>
      </c>
      <c r="AP48" s="37" t="s">
        <v>13</v>
      </c>
      <c r="AQ48" s="39" t="s">
        <v>14</v>
      </c>
      <c r="AR48" s="39" t="s">
        <v>15</v>
      </c>
      <c r="AS48" s="39" t="s">
        <v>16</v>
      </c>
      <c r="AT48" s="39" t="s">
        <v>17</v>
      </c>
      <c r="AU48" s="39" t="s">
        <v>18</v>
      </c>
      <c r="AV48" s="39" t="s">
        <v>19</v>
      </c>
      <c r="AW48" s="39" t="s">
        <v>20</v>
      </c>
      <c r="AX48" s="39" t="s">
        <v>21</v>
      </c>
      <c r="BA48" s="35"/>
      <c r="BB48" s="36"/>
      <c r="BC48" s="37"/>
      <c r="BD48" s="38"/>
      <c r="BE48" s="37" t="s">
        <v>12</v>
      </c>
      <c r="BF48" s="37" t="s">
        <v>13</v>
      </c>
      <c r="BG48" s="39" t="s">
        <v>14</v>
      </c>
      <c r="BH48" s="39" t="s">
        <v>15</v>
      </c>
      <c r="BI48" s="39" t="s">
        <v>16</v>
      </c>
      <c r="BJ48" s="39" t="s">
        <v>17</v>
      </c>
      <c r="BK48" s="39" t="s">
        <v>18</v>
      </c>
      <c r="BL48" s="39" t="s">
        <v>19</v>
      </c>
      <c r="BM48" s="39" t="s">
        <v>20</v>
      </c>
      <c r="BN48" s="39" t="s">
        <v>21</v>
      </c>
    </row>
    <row r="49" spans="1:66" ht="12" customHeight="1" x14ac:dyDescent="0.15">
      <c r="A49" s="30" t="s">
        <v>46</v>
      </c>
      <c r="B49" s="29"/>
      <c r="C49" s="29"/>
      <c r="E49" s="12" t="s">
        <v>23</v>
      </c>
      <c r="F49" s="13" t="s">
        <v>9</v>
      </c>
      <c r="G49" s="21">
        <f>SUM(I49:R49)</f>
        <v>16170.571428571428</v>
      </c>
      <c r="H49" s="7"/>
      <c r="I49" s="14">
        <v>0</v>
      </c>
      <c r="J49" s="14">
        <v>2269.6428571428573</v>
      </c>
      <c r="K49" s="14">
        <v>226.64285714285717</v>
      </c>
      <c r="L49" s="14">
        <v>36.785714285714285</v>
      </c>
      <c r="M49" s="14">
        <v>324.78571428571428</v>
      </c>
      <c r="N49" s="14">
        <v>12142</v>
      </c>
      <c r="O49" s="14">
        <v>535.28571428571433</v>
      </c>
      <c r="P49" s="14">
        <v>224.64285714285714</v>
      </c>
      <c r="Q49" s="14">
        <v>410.78571428571428</v>
      </c>
      <c r="R49" s="14">
        <v>0</v>
      </c>
      <c r="U49" s="12" t="s">
        <v>23</v>
      </c>
      <c r="V49" s="13" t="s">
        <v>9</v>
      </c>
      <c r="W49" s="21">
        <f>SUM(Y49:AH49)</f>
        <v>3100.2857142857142</v>
      </c>
      <c r="X49" s="7"/>
      <c r="Y49" s="14">
        <v>0</v>
      </c>
      <c r="Z49" s="14">
        <v>637.5</v>
      </c>
      <c r="AA49" s="14">
        <v>53.642857142857139</v>
      </c>
      <c r="AB49" s="14">
        <v>5.4285714285714288</v>
      </c>
      <c r="AC49" s="14">
        <v>47.785714285714285</v>
      </c>
      <c r="AD49" s="14">
        <v>2164.2142857142858</v>
      </c>
      <c r="AE49" s="14">
        <v>99.785714285714278</v>
      </c>
      <c r="AF49" s="14">
        <v>28.928571428571431</v>
      </c>
      <c r="AG49" s="14">
        <v>63</v>
      </c>
      <c r="AH49" s="14">
        <v>0</v>
      </c>
      <c r="AK49" s="12" t="s">
        <v>23</v>
      </c>
      <c r="AL49" s="13" t="s">
        <v>9</v>
      </c>
      <c r="AM49" s="21">
        <f>SUM(AO49:AX49)</f>
        <v>3833.1428571428569</v>
      </c>
      <c r="AN49" s="7"/>
      <c r="AO49" s="14">
        <v>0</v>
      </c>
      <c r="AP49" s="14">
        <v>461.21428571428567</v>
      </c>
      <c r="AQ49" s="14">
        <v>37.785714285714285</v>
      </c>
      <c r="AR49" s="14">
        <v>8.7142857142857153</v>
      </c>
      <c r="AS49" s="14">
        <v>66.785714285714292</v>
      </c>
      <c r="AT49" s="14">
        <v>3001.5714285714284</v>
      </c>
      <c r="AU49" s="14">
        <v>117.21428571428572</v>
      </c>
      <c r="AV49" s="14">
        <v>47.071428571428569</v>
      </c>
      <c r="AW49" s="14">
        <v>92.785714285714278</v>
      </c>
      <c r="AX49" s="14">
        <v>0</v>
      </c>
      <c r="BA49" s="12" t="s">
        <v>23</v>
      </c>
      <c r="BB49" s="13" t="s">
        <v>9</v>
      </c>
      <c r="BC49" s="21">
        <f>SUM(BE49:BN49)</f>
        <v>4472.6428571428569</v>
      </c>
      <c r="BD49" s="7"/>
      <c r="BE49" s="14">
        <v>0</v>
      </c>
      <c r="BF49" s="14">
        <v>601.78571428571433</v>
      </c>
      <c r="BG49" s="14">
        <v>75.285714285714278</v>
      </c>
      <c r="BH49" s="14">
        <v>12.714285714285715</v>
      </c>
      <c r="BI49" s="14">
        <v>103.64285714285714</v>
      </c>
      <c r="BJ49" s="14">
        <v>3301.3571428571427</v>
      </c>
      <c r="BK49" s="14">
        <v>176.28571428571428</v>
      </c>
      <c r="BL49" s="14">
        <v>74.357142857142861</v>
      </c>
      <c r="BM49" s="14">
        <v>127.21428571428571</v>
      </c>
      <c r="BN49" s="14">
        <v>0</v>
      </c>
    </row>
    <row r="50" spans="1:66" ht="12" customHeight="1" x14ac:dyDescent="0.15">
      <c r="A50" s="2"/>
      <c r="E50" s="18"/>
      <c r="F50" s="24" t="s">
        <v>24</v>
      </c>
      <c r="G50" s="25">
        <f t="shared" ref="G50:G66" si="48">SUM(I50:R50)</f>
        <v>16469.21428571429</v>
      </c>
      <c r="H50" s="7"/>
      <c r="I50" s="23">
        <v>16469.21428571429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U50" s="18"/>
      <c r="V50" s="24" t="s">
        <v>24</v>
      </c>
      <c r="W50" s="25">
        <f t="shared" ref="W50:W66" si="49">SUM(Y50:AH50)</f>
        <v>3496.928571428572</v>
      </c>
      <c r="X50" s="7"/>
      <c r="Y50" s="23">
        <v>3496.928571428572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23">
        <v>0</v>
      </c>
      <c r="AG50" s="23">
        <v>0</v>
      </c>
      <c r="AH50" s="23">
        <v>0</v>
      </c>
      <c r="AK50" s="18"/>
      <c r="AL50" s="24" t="s">
        <v>24</v>
      </c>
      <c r="AM50" s="25">
        <f t="shared" ref="AM50:AM66" si="50">SUM(AO50:AX50)</f>
        <v>4065.3571428571427</v>
      </c>
      <c r="AN50" s="7"/>
      <c r="AO50" s="23">
        <v>4065.3571428571427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23">
        <v>0</v>
      </c>
      <c r="AV50" s="23">
        <v>0</v>
      </c>
      <c r="AW50" s="23">
        <v>0</v>
      </c>
      <c r="AX50" s="23">
        <v>0</v>
      </c>
      <c r="BA50" s="18"/>
      <c r="BB50" s="24" t="s">
        <v>24</v>
      </c>
      <c r="BC50" s="25">
        <f t="shared" ref="BC50:BC66" si="51">SUM(BE50:BN50)</f>
        <v>4443.3571428571431</v>
      </c>
      <c r="BD50" s="7"/>
      <c r="BE50" s="23">
        <v>4443.3571428571431</v>
      </c>
      <c r="BF50" s="23">
        <v>0</v>
      </c>
      <c r="BG50" s="23">
        <v>0</v>
      </c>
      <c r="BH50" s="23">
        <v>0</v>
      </c>
      <c r="BI50" s="23">
        <v>0</v>
      </c>
      <c r="BJ50" s="23">
        <v>0</v>
      </c>
      <c r="BK50" s="23">
        <v>0</v>
      </c>
      <c r="BL50" s="23">
        <v>0</v>
      </c>
      <c r="BM50" s="23">
        <v>0</v>
      </c>
      <c r="BN50" s="23">
        <v>0</v>
      </c>
    </row>
    <row r="51" spans="1:66" ht="12" customHeight="1" x14ac:dyDescent="0.15">
      <c r="A51" s="2" t="s">
        <v>36</v>
      </c>
      <c r="E51" s="12" t="s">
        <v>25</v>
      </c>
      <c r="F51" s="13" t="s">
        <v>4</v>
      </c>
      <c r="G51" s="21">
        <f t="shared" si="48"/>
        <v>11838.357142857143</v>
      </c>
      <c r="H51" s="7"/>
      <c r="I51" s="14">
        <v>2458.9285714285716</v>
      </c>
      <c r="J51" s="14">
        <v>0</v>
      </c>
      <c r="K51" s="14">
        <v>1246.4285714285713</v>
      </c>
      <c r="L51" s="14">
        <v>93.571428571428569</v>
      </c>
      <c r="M51" s="14">
        <v>627.28571428571422</v>
      </c>
      <c r="N51" s="14">
        <v>3195</v>
      </c>
      <c r="O51" s="14">
        <v>3844.4285714285716</v>
      </c>
      <c r="P51" s="14">
        <v>279.28571428571428</v>
      </c>
      <c r="Q51" s="14">
        <v>0</v>
      </c>
      <c r="R51" s="14">
        <v>93.428571428571431</v>
      </c>
      <c r="U51" s="12" t="s">
        <v>25</v>
      </c>
      <c r="V51" s="13" t="s">
        <v>4</v>
      </c>
      <c r="W51" s="21">
        <f t="shared" si="49"/>
        <v>2340.2857142857142</v>
      </c>
      <c r="X51" s="7"/>
      <c r="Y51" s="14">
        <v>640.85714285714289</v>
      </c>
      <c r="Z51" s="14">
        <v>0</v>
      </c>
      <c r="AA51" s="14">
        <v>251.42857142857142</v>
      </c>
      <c r="AB51" s="14">
        <v>12.5</v>
      </c>
      <c r="AC51" s="14">
        <v>89</v>
      </c>
      <c r="AD51" s="14">
        <v>769.57142857142867</v>
      </c>
      <c r="AE51" s="14">
        <v>527.57142857142856</v>
      </c>
      <c r="AF51" s="14">
        <v>38.785714285714292</v>
      </c>
      <c r="AG51" s="14">
        <v>0</v>
      </c>
      <c r="AH51" s="14">
        <v>10.571428571428571</v>
      </c>
      <c r="AK51" s="12" t="s">
        <v>25</v>
      </c>
      <c r="AL51" s="13" t="s">
        <v>4</v>
      </c>
      <c r="AM51" s="21">
        <f t="shared" si="50"/>
        <v>2648.5</v>
      </c>
      <c r="AN51" s="7"/>
      <c r="AO51" s="14">
        <v>528</v>
      </c>
      <c r="AP51" s="14">
        <v>0</v>
      </c>
      <c r="AQ51" s="14">
        <v>300.14285714285717</v>
      </c>
      <c r="AR51" s="14">
        <v>26.285714285714285</v>
      </c>
      <c r="AS51" s="14">
        <v>119.71428571428572</v>
      </c>
      <c r="AT51" s="14">
        <v>697</v>
      </c>
      <c r="AU51" s="14">
        <v>907.64285714285711</v>
      </c>
      <c r="AV51" s="14">
        <v>55.714285714285715</v>
      </c>
      <c r="AW51" s="14">
        <v>0</v>
      </c>
      <c r="AX51" s="14">
        <v>14</v>
      </c>
      <c r="BA51" s="12" t="s">
        <v>25</v>
      </c>
      <c r="BB51" s="13" t="s">
        <v>4</v>
      </c>
      <c r="BC51" s="21">
        <f t="shared" si="51"/>
        <v>3755.5</v>
      </c>
      <c r="BD51" s="7"/>
      <c r="BE51" s="14">
        <v>702.14285714285722</v>
      </c>
      <c r="BF51" s="14">
        <v>0</v>
      </c>
      <c r="BG51" s="14">
        <v>345.28571428571428</v>
      </c>
      <c r="BH51" s="14">
        <v>34.5</v>
      </c>
      <c r="BI51" s="14">
        <v>253.92857142857142</v>
      </c>
      <c r="BJ51" s="14">
        <v>981.14285714285711</v>
      </c>
      <c r="BK51" s="14">
        <v>1277.9285714285713</v>
      </c>
      <c r="BL51" s="14">
        <v>107.85714285714286</v>
      </c>
      <c r="BM51" s="14">
        <v>0</v>
      </c>
      <c r="BN51" s="14">
        <v>52.714285714285715</v>
      </c>
    </row>
    <row r="52" spans="1:66" ht="12" customHeight="1" x14ac:dyDescent="0.15">
      <c r="A52" s="2" t="s">
        <v>37</v>
      </c>
      <c r="E52" s="18"/>
      <c r="F52" s="24" t="s">
        <v>26</v>
      </c>
      <c r="G52" s="25">
        <f t="shared" si="48"/>
        <v>11631.714285714286</v>
      </c>
      <c r="H52" s="7"/>
      <c r="I52" s="23">
        <v>0</v>
      </c>
      <c r="J52" s="23">
        <v>11631.714285714286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U52" s="18"/>
      <c r="V52" s="24" t="s">
        <v>26</v>
      </c>
      <c r="W52" s="25">
        <f t="shared" si="49"/>
        <v>2858.8571428571422</v>
      </c>
      <c r="X52" s="7"/>
      <c r="Y52" s="23">
        <v>0</v>
      </c>
      <c r="Z52" s="23">
        <v>2858.8571428571422</v>
      </c>
      <c r="AA52" s="23">
        <v>0</v>
      </c>
      <c r="AB52" s="23">
        <v>0</v>
      </c>
      <c r="AC52" s="23">
        <v>0</v>
      </c>
      <c r="AD52" s="23">
        <v>0</v>
      </c>
      <c r="AE52" s="23">
        <v>0</v>
      </c>
      <c r="AF52" s="23">
        <v>0</v>
      </c>
      <c r="AG52" s="23">
        <v>0</v>
      </c>
      <c r="AH52" s="23">
        <v>0</v>
      </c>
      <c r="AK52" s="18"/>
      <c r="AL52" s="24" t="s">
        <v>26</v>
      </c>
      <c r="AM52" s="25">
        <f t="shared" si="50"/>
        <v>2583.3571428571431</v>
      </c>
      <c r="AN52" s="7"/>
      <c r="AO52" s="23">
        <v>0</v>
      </c>
      <c r="AP52" s="23">
        <v>2583.3571428571431</v>
      </c>
      <c r="AQ52" s="23">
        <v>0</v>
      </c>
      <c r="AR52" s="23">
        <v>0</v>
      </c>
      <c r="AS52" s="23">
        <v>0</v>
      </c>
      <c r="AT52" s="23">
        <v>0</v>
      </c>
      <c r="AU52" s="23">
        <v>0</v>
      </c>
      <c r="AV52" s="23">
        <v>0</v>
      </c>
      <c r="AW52" s="23">
        <v>0</v>
      </c>
      <c r="AX52" s="23">
        <v>0</v>
      </c>
      <c r="BA52" s="18"/>
      <c r="BB52" s="24" t="s">
        <v>26</v>
      </c>
      <c r="BC52" s="25">
        <f t="shared" si="51"/>
        <v>3220.0714285714284</v>
      </c>
      <c r="BD52" s="7"/>
      <c r="BE52" s="23">
        <v>0</v>
      </c>
      <c r="BF52" s="23">
        <v>3220.0714285714284</v>
      </c>
      <c r="BG52" s="23">
        <v>0</v>
      </c>
      <c r="BH52" s="23">
        <v>0</v>
      </c>
      <c r="BI52" s="23">
        <v>0</v>
      </c>
      <c r="BJ52" s="23">
        <v>0</v>
      </c>
      <c r="BK52" s="23">
        <v>0</v>
      </c>
      <c r="BL52" s="23">
        <v>0</v>
      </c>
      <c r="BM52" s="23">
        <v>0</v>
      </c>
      <c r="BN52" s="23">
        <v>0</v>
      </c>
    </row>
    <row r="53" spans="1:66" ht="12" customHeight="1" x14ac:dyDescent="0.15">
      <c r="A53" s="2" t="s">
        <v>38</v>
      </c>
      <c r="E53" s="12" t="s">
        <v>27</v>
      </c>
      <c r="F53" s="13" t="s">
        <v>28</v>
      </c>
      <c r="G53" s="21">
        <f t="shared" si="48"/>
        <v>4025.6428571428573</v>
      </c>
      <c r="H53" s="7"/>
      <c r="I53" s="14">
        <v>505.21428571428572</v>
      </c>
      <c r="J53" s="14">
        <v>729.35714285714289</v>
      </c>
      <c r="K53" s="14">
        <v>212.57142857142856</v>
      </c>
      <c r="L53" s="14">
        <v>25.928571428571427</v>
      </c>
      <c r="M53" s="14">
        <v>0</v>
      </c>
      <c r="N53" s="14">
        <v>1493.4285714285716</v>
      </c>
      <c r="O53" s="14">
        <v>531.85714285714289</v>
      </c>
      <c r="P53" s="14">
        <v>527.28571428571433</v>
      </c>
      <c r="Q53" s="14">
        <v>0</v>
      </c>
      <c r="R53" s="14">
        <v>0</v>
      </c>
      <c r="U53" s="12" t="s">
        <v>27</v>
      </c>
      <c r="V53" s="13" t="s">
        <v>28</v>
      </c>
      <c r="W53" s="21">
        <f t="shared" si="49"/>
        <v>845.28571428571433</v>
      </c>
      <c r="X53" s="7"/>
      <c r="Y53" s="14">
        <v>127.14285714285715</v>
      </c>
      <c r="Z53" s="14">
        <v>241.57142857142856</v>
      </c>
      <c r="AA53" s="14">
        <v>44.857142857142861</v>
      </c>
      <c r="AB53" s="14">
        <v>5.0000000000000009</v>
      </c>
      <c r="AC53" s="14">
        <v>0</v>
      </c>
      <c r="AD53" s="14">
        <v>277.14285714285717</v>
      </c>
      <c r="AE53" s="14">
        <v>87.071428571428584</v>
      </c>
      <c r="AF53" s="14">
        <v>62.5</v>
      </c>
      <c r="AG53" s="14">
        <v>0</v>
      </c>
      <c r="AH53" s="14">
        <v>0</v>
      </c>
      <c r="AK53" s="12" t="s">
        <v>27</v>
      </c>
      <c r="AL53" s="13" t="s">
        <v>28</v>
      </c>
      <c r="AM53" s="21">
        <f t="shared" si="50"/>
        <v>953.5</v>
      </c>
      <c r="AN53" s="7"/>
      <c r="AO53" s="14">
        <v>120.85714285714286</v>
      </c>
      <c r="AP53" s="14">
        <v>150.42857142857144</v>
      </c>
      <c r="AQ53" s="14">
        <v>49.285714285714292</v>
      </c>
      <c r="AR53" s="14">
        <v>5.5714285714285712</v>
      </c>
      <c r="AS53" s="14">
        <v>0</v>
      </c>
      <c r="AT53" s="14">
        <v>365.35714285714283</v>
      </c>
      <c r="AU53" s="14">
        <v>134.85714285714286</v>
      </c>
      <c r="AV53" s="14">
        <v>127.14285714285714</v>
      </c>
      <c r="AW53" s="14">
        <v>0</v>
      </c>
      <c r="AX53" s="14">
        <v>0</v>
      </c>
      <c r="BA53" s="12" t="s">
        <v>27</v>
      </c>
      <c r="BB53" s="13" t="s">
        <v>28</v>
      </c>
      <c r="BC53" s="21">
        <f t="shared" si="51"/>
        <v>1150</v>
      </c>
      <c r="BD53" s="7"/>
      <c r="BE53" s="14">
        <v>127.35714285714285</v>
      </c>
      <c r="BF53" s="14">
        <v>178.71428571428572</v>
      </c>
      <c r="BG53" s="14">
        <v>65.785714285714292</v>
      </c>
      <c r="BH53" s="14">
        <v>9.0714285714285712</v>
      </c>
      <c r="BI53" s="14">
        <v>0</v>
      </c>
      <c r="BJ53" s="14">
        <v>439.42857142857144</v>
      </c>
      <c r="BK53" s="14">
        <v>163.85714285714286</v>
      </c>
      <c r="BL53" s="14">
        <v>165.78571428571431</v>
      </c>
      <c r="BM53" s="14">
        <v>0</v>
      </c>
      <c r="BN53" s="14">
        <v>0</v>
      </c>
    </row>
    <row r="54" spans="1:66" ht="12" customHeight="1" x14ac:dyDescent="0.15">
      <c r="A54" s="2" t="s">
        <v>39</v>
      </c>
      <c r="E54" s="18"/>
      <c r="F54" s="24" t="s">
        <v>9</v>
      </c>
      <c r="G54" s="25">
        <f t="shared" si="48"/>
        <v>3709.2142857142858</v>
      </c>
      <c r="H54" s="7"/>
      <c r="I54" s="23">
        <v>40.714285714285722</v>
      </c>
      <c r="J54" s="23">
        <v>0</v>
      </c>
      <c r="K54" s="23">
        <v>0</v>
      </c>
      <c r="L54" s="23">
        <v>0</v>
      </c>
      <c r="M54" s="23">
        <v>3491.7142857142858</v>
      </c>
      <c r="N54" s="23">
        <v>0</v>
      </c>
      <c r="O54" s="23">
        <v>0</v>
      </c>
      <c r="P54" s="23">
        <v>0</v>
      </c>
      <c r="Q54" s="23">
        <v>176.78571428571428</v>
      </c>
      <c r="R54" s="23">
        <v>0</v>
      </c>
      <c r="U54" s="18"/>
      <c r="V54" s="24" t="s">
        <v>9</v>
      </c>
      <c r="W54" s="25">
        <f t="shared" si="49"/>
        <v>608.78571428571433</v>
      </c>
      <c r="X54" s="7"/>
      <c r="Y54" s="23">
        <v>7.2857142857142865</v>
      </c>
      <c r="Z54" s="23">
        <v>0</v>
      </c>
      <c r="AA54" s="23">
        <v>0</v>
      </c>
      <c r="AB54" s="23">
        <v>0</v>
      </c>
      <c r="AC54" s="23">
        <v>576.64285714285711</v>
      </c>
      <c r="AD54" s="23">
        <v>0</v>
      </c>
      <c r="AE54" s="23">
        <v>0</v>
      </c>
      <c r="AF54" s="23">
        <v>0</v>
      </c>
      <c r="AG54" s="23">
        <v>24.857142857142858</v>
      </c>
      <c r="AH54" s="23">
        <v>0</v>
      </c>
      <c r="AK54" s="18"/>
      <c r="AL54" s="24" t="s">
        <v>9</v>
      </c>
      <c r="AM54" s="25">
        <f t="shared" si="50"/>
        <v>808.28571428571433</v>
      </c>
      <c r="AN54" s="7"/>
      <c r="AO54" s="23">
        <v>8.1428571428571423</v>
      </c>
      <c r="AP54" s="23">
        <v>0</v>
      </c>
      <c r="AQ54" s="23">
        <v>0</v>
      </c>
      <c r="AR54" s="23">
        <v>0</v>
      </c>
      <c r="AS54" s="23">
        <v>767.21428571428578</v>
      </c>
      <c r="AT54" s="23">
        <v>0</v>
      </c>
      <c r="AU54" s="23">
        <v>0</v>
      </c>
      <c r="AV54" s="23">
        <v>0</v>
      </c>
      <c r="AW54" s="23">
        <v>32.928571428571431</v>
      </c>
      <c r="AX54" s="23">
        <v>0</v>
      </c>
      <c r="BA54" s="18"/>
      <c r="BB54" s="24" t="s">
        <v>9</v>
      </c>
      <c r="BC54" s="25">
        <f t="shared" si="51"/>
        <v>1239.4285714285716</v>
      </c>
      <c r="BD54" s="7"/>
      <c r="BE54" s="23">
        <v>14.142857142857144</v>
      </c>
      <c r="BF54" s="23">
        <v>0</v>
      </c>
      <c r="BG54" s="23">
        <v>0</v>
      </c>
      <c r="BH54" s="23">
        <v>0</v>
      </c>
      <c r="BI54" s="23">
        <v>1148.5000000000002</v>
      </c>
      <c r="BJ54" s="23">
        <v>0</v>
      </c>
      <c r="BK54" s="23">
        <v>0</v>
      </c>
      <c r="BL54" s="23">
        <v>0</v>
      </c>
      <c r="BM54" s="23">
        <v>76.785714285714278</v>
      </c>
      <c r="BN54" s="23">
        <v>0</v>
      </c>
    </row>
    <row r="55" spans="1:66" ht="12" customHeight="1" x14ac:dyDescent="0.15">
      <c r="A55" s="2" t="s">
        <v>40</v>
      </c>
      <c r="E55" s="12" t="s">
        <v>1</v>
      </c>
      <c r="F55" s="13" t="s">
        <v>5</v>
      </c>
      <c r="G55" s="21">
        <f t="shared" si="48"/>
        <v>3642.2857142857147</v>
      </c>
      <c r="H55" s="7"/>
      <c r="I55" s="14">
        <v>0</v>
      </c>
      <c r="J55" s="14">
        <v>584.14285714285711</v>
      </c>
      <c r="K55" s="14">
        <v>124.78571428571428</v>
      </c>
      <c r="L55" s="14">
        <v>80.214285714285722</v>
      </c>
      <c r="M55" s="14">
        <v>0</v>
      </c>
      <c r="N55" s="14">
        <v>0</v>
      </c>
      <c r="O55" s="14">
        <v>1177.1428571428573</v>
      </c>
      <c r="P55" s="14">
        <v>1676</v>
      </c>
      <c r="Q55" s="14">
        <v>0</v>
      </c>
      <c r="R55" s="14">
        <v>0</v>
      </c>
      <c r="U55" s="12" t="s">
        <v>1</v>
      </c>
      <c r="V55" s="13" t="s">
        <v>5</v>
      </c>
      <c r="W55" s="21">
        <f t="shared" si="49"/>
        <v>634.57142857142856</v>
      </c>
      <c r="X55" s="7"/>
      <c r="Y55" s="14">
        <v>0</v>
      </c>
      <c r="Z55" s="14">
        <v>178.64285714285714</v>
      </c>
      <c r="AA55" s="14">
        <v>21.714285714285715</v>
      </c>
      <c r="AB55" s="14">
        <v>16.714285714285715</v>
      </c>
      <c r="AC55" s="14">
        <v>0</v>
      </c>
      <c r="AD55" s="14">
        <v>0</v>
      </c>
      <c r="AE55" s="14">
        <v>191.85714285714283</v>
      </c>
      <c r="AF55" s="14">
        <v>225.64285714285711</v>
      </c>
      <c r="AG55" s="14">
        <v>0</v>
      </c>
      <c r="AH55" s="14">
        <v>0</v>
      </c>
      <c r="AK55" s="12" t="s">
        <v>1</v>
      </c>
      <c r="AL55" s="13" t="s">
        <v>5</v>
      </c>
      <c r="AM55" s="21">
        <f t="shared" si="50"/>
        <v>846.78571428571433</v>
      </c>
      <c r="AN55" s="7"/>
      <c r="AO55" s="14">
        <v>0</v>
      </c>
      <c r="AP55" s="14">
        <v>127.28571428571429</v>
      </c>
      <c r="AQ55" s="14">
        <v>33.928571428571431</v>
      </c>
      <c r="AR55" s="14">
        <v>15.357142857142858</v>
      </c>
      <c r="AS55" s="14">
        <v>0</v>
      </c>
      <c r="AT55" s="14">
        <v>0</v>
      </c>
      <c r="AU55" s="14">
        <v>278.42857142857144</v>
      </c>
      <c r="AV55" s="14">
        <v>391.78571428571433</v>
      </c>
      <c r="AW55" s="14">
        <v>0</v>
      </c>
      <c r="AX55" s="14">
        <v>0</v>
      </c>
      <c r="BA55" s="12" t="s">
        <v>1</v>
      </c>
      <c r="BB55" s="13" t="s">
        <v>5</v>
      </c>
      <c r="BC55" s="21">
        <f t="shared" si="51"/>
        <v>1150</v>
      </c>
      <c r="BD55" s="7"/>
      <c r="BE55" s="14">
        <v>0</v>
      </c>
      <c r="BF55" s="14">
        <v>147.64285714285717</v>
      </c>
      <c r="BG55" s="14">
        <v>36.714285714285722</v>
      </c>
      <c r="BH55" s="14">
        <v>31.071428571428569</v>
      </c>
      <c r="BI55" s="14">
        <v>0</v>
      </c>
      <c r="BJ55" s="14">
        <v>0</v>
      </c>
      <c r="BK55" s="14">
        <v>387.64285714285711</v>
      </c>
      <c r="BL55" s="14">
        <v>546.92857142857144</v>
      </c>
      <c r="BM55" s="14">
        <v>0</v>
      </c>
      <c r="BN55" s="14">
        <v>0</v>
      </c>
    </row>
    <row r="56" spans="1:66" ht="12" customHeight="1" x14ac:dyDescent="0.15">
      <c r="A56" s="2" t="s">
        <v>41</v>
      </c>
      <c r="E56" s="18"/>
      <c r="F56" s="24" t="s">
        <v>10</v>
      </c>
      <c r="G56" s="25">
        <f t="shared" si="48"/>
        <v>3719.4285714285711</v>
      </c>
      <c r="H56" s="7"/>
      <c r="I56" s="23">
        <v>579.21428571428567</v>
      </c>
      <c r="J56" s="23">
        <v>1.7857142857142858</v>
      </c>
      <c r="K56" s="23">
        <v>1.2142857142857142</v>
      </c>
      <c r="L56" s="23">
        <v>0</v>
      </c>
      <c r="M56" s="23">
        <v>1323.5000000000002</v>
      </c>
      <c r="N56" s="23">
        <v>1809.285714285714</v>
      </c>
      <c r="O56" s="23">
        <v>1.5714285714285714</v>
      </c>
      <c r="P56" s="23">
        <v>0</v>
      </c>
      <c r="Q56" s="23">
        <v>2.8571428571428572</v>
      </c>
      <c r="R56" s="23">
        <v>0</v>
      </c>
      <c r="U56" s="18"/>
      <c r="V56" s="24" t="s">
        <v>10</v>
      </c>
      <c r="W56" s="25">
        <f t="shared" si="49"/>
        <v>744.71428571428578</v>
      </c>
      <c r="X56" s="7"/>
      <c r="Y56" s="23">
        <v>144.99999999999997</v>
      </c>
      <c r="Z56" s="23">
        <v>0.2857142857142857</v>
      </c>
      <c r="AA56" s="23">
        <v>0.21428571428571427</v>
      </c>
      <c r="AB56" s="23">
        <v>0</v>
      </c>
      <c r="AC56" s="23">
        <v>242.64285714285717</v>
      </c>
      <c r="AD56" s="23">
        <v>356.07142857142861</v>
      </c>
      <c r="AE56" s="23">
        <v>0</v>
      </c>
      <c r="AF56" s="23">
        <v>0</v>
      </c>
      <c r="AG56" s="23">
        <v>0.5</v>
      </c>
      <c r="AH56" s="23">
        <v>0</v>
      </c>
      <c r="AK56" s="18"/>
      <c r="AL56" s="24" t="s">
        <v>10</v>
      </c>
      <c r="AM56" s="25">
        <f t="shared" si="50"/>
        <v>917.28571428571445</v>
      </c>
      <c r="AN56" s="7"/>
      <c r="AO56" s="23">
        <v>149.57142857142861</v>
      </c>
      <c r="AP56" s="23">
        <v>0.5714285714285714</v>
      </c>
      <c r="AQ56" s="23">
        <v>0.2857142857142857</v>
      </c>
      <c r="AR56" s="23">
        <v>0</v>
      </c>
      <c r="AS56" s="23">
        <v>312.85714285714295</v>
      </c>
      <c r="AT56" s="23">
        <v>453.07142857142856</v>
      </c>
      <c r="AU56" s="23">
        <v>0.2857142857142857</v>
      </c>
      <c r="AV56" s="23">
        <v>0</v>
      </c>
      <c r="AW56" s="23">
        <v>0.6428571428571429</v>
      </c>
      <c r="AX56" s="23">
        <v>0</v>
      </c>
      <c r="BA56" s="18"/>
      <c r="BB56" s="24" t="s">
        <v>10</v>
      </c>
      <c r="BC56" s="25">
        <f t="shared" si="51"/>
        <v>1027.0714285714287</v>
      </c>
      <c r="BD56" s="7"/>
      <c r="BE56" s="23">
        <v>130</v>
      </c>
      <c r="BF56" s="23">
        <v>0.5714285714285714</v>
      </c>
      <c r="BG56" s="23">
        <v>0.42857142857142855</v>
      </c>
      <c r="BH56" s="23">
        <v>0</v>
      </c>
      <c r="BI56" s="23">
        <v>380.92857142857139</v>
      </c>
      <c r="BJ56" s="23">
        <v>514.42857142857144</v>
      </c>
      <c r="BK56" s="23">
        <v>0.14285714285714285</v>
      </c>
      <c r="BL56" s="23">
        <v>0</v>
      </c>
      <c r="BM56" s="23">
        <v>0.5714285714285714</v>
      </c>
      <c r="BN56" s="23">
        <v>0</v>
      </c>
    </row>
    <row r="57" spans="1:66" ht="12" customHeight="1" x14ac:dyDescent="0.15">
      <c r="A57" s="2" t="s">
        <v>42</v>
      </c>
      <c r="E57" s="12" t="s">
        <v>2</v>
      </c>
      <c r="F57" s="13" t="s">
        <v>4</v>
      </c>
      <c r="G57" s="21">
        <f t="shared" si="48"/>
        <v>3401.6428571428569</v>
      </c>
      <c r="H57" s="7"/>
      <c r="I57" s="14">
        <v>0.14285714285714285</v>
      </c>
      <c r="J57" s="14">
        <v>987.49999999999989</v>
      </c>
      <c r="K57" s="14">
        <v>249.64285714285717</v>
      </c>
      <c r="L57" s="14">
        <v>144.28571428571428</v>
      </c>
      <c r="M57" s="14">
        <v>0</v>
      </c>
      <c r="N57" s="14">
        <v>1.0714285714285714</v>
      </c>
      <c r="O57" s="14">
        <v>2019</v>
      </c>
      <c r="P57" s="14">
        <v>0</v>
      </c>
      <c r="Q57" s="14">
        <v>0</v>
      </c>
      <c r="R57" s="14">
        <v>0</v>
      </c>
      <c r="U57" s="12" t="s">
        <v>2</v>
      </c>
      <c r="V57" s="13" t="s">
        <v>4</v>
      </c>
      <c r="W57" s="21">
        <f t="shared" si="49"/>
        <v>750.49999999999989</v>
      </c>
      <c r="X57" s="7"/>
      <c r="Y57" s="14">
        <v>7.1428571428571425E-2</v>
      </c>
      <c r="Z57" s="14">
        <v>313.71428571428567</v>
      </c>
      <c r="AA57" s="14">
        <v>50.428571428571431</v>
      </c>
      <c r="AB57" s="14">
        <v>31.285714285714285</v>
      </c>
      <c r="AC57" s="14">
        <v>0</v>
      </c>
      <c r="AD57" s="14">
        <v>0.2857142857142857</v>
      </c>
      <c r="AE57" s="14">
        <v>354.71428571428567</v>
      </c>
      <c r="AF57" s="14">
        <v>0</v>
      </c>
      <c r="AG57" s="14">
        <v>0</v>
      </c>
      <c r="AH57" s="14">
        <v>0</v>
      </c>
      <c r="AK57" s="12" t="s">
        <v>2</v>
      </c>
      <c r="AL57" s="13" t="s">
        <v>4</v>
      </c>
      <c r="AM57" s="21">
        <f t="shared" si="50"/>
        <v>758.42857142857133</v>
      </c>
      <c r="AN57" s="7"/>
      <c r="AO57" s="14">
        <v>0</v>
      </c>
      <c r="AP57" s="14">
        <v>207.92857142857142</v>
      </c>
      <c r="AQ57" s="14">
        <v>58.785714285714285</v>
      </c>
      <c r="AR57" s="14">
        <v>27.857142857142858</v>
      </c>
      <c r="AS57" s="14">
        <v>0</v>
      </c>
      <c r="AT57" s="14">
        <v>0.2857142857142857</v>
      </c>
      <c r="AU57" s="14">
        <v>463.57142857142856</v>
      </c>
      <c r="AV57" s="14">
        <v>0</v>
      </c>
      <c r="AW57" s="14">
        <v>0</v>
      </c>
      <c r="AX57" s="14">
        <v>0</v>
      </c>
      <c r="BA57" s="12" t="s">
        <v>2</v>
      </c>
      <c r="BB57" s="13" t="s">
        <v>4</v>
      </c>
      <c r="BC57" s="21">
        <f t="shared" si="51"/>
        <v>1015.2857142857144</v>
      </c>
      <c r="BD57" s="7"/>
      <c r="BE57" s="14">
        <v>0</v>
      </c>
      <c r="BF57" s="14">
        <v>242.00000000000003</v>
      </c>
      <c r="BG57" s="14">
        <v>70.071428571428584</v>
      </c>
      <c r="BH57" s="14">
        <v>52.214285714285708</v>
      </c>
      <c r="BI57" s="14">
        <v>0</v>
      </c>
      <c r="BJ57" s="14">
        <v>0.14285714285714285</v>
      </c>
      <c r="BK57" s="14">
        <v>650.85714285714289</v>
      </c>
      <c r="BL57" s="14">
        <v>0</v>
      </c>
      <c r="BM57" s="14">
        <v>0</v>
      </c>
      <c r="BN57" s="14">
        <v>0</v>
      </c>
    </row>
    <row r="58" spans="1:66" ht="12" customHeight="1" x14ac:dyDescent="0.15">
      <c r="A58" s="2" t="s">
        <v>43</v>
      </c>
      <c r="E58" s="18"/>
      <c r="F58" s="24" t="s">
        <v>5</v>
      </c>
      <c r="G58" s="25">
        <f t="shared" si="48"/>
        <v>3299.5714285714284</v>
      </c>
      <c r="H58" s="7"/>
      <c r="I58" s="23">
        <v>314</v>
      </c>
      <c r="J58" s="23">
        <v>0</v>
      </c>
      <c r="K58" s="23">
        <v>0</v>
      </c>
      <c r="L58" s="23">
        <v>0</v>
      </c>
      <c r="M58" s="23">
        <v>741</v>
      </c>
      <c r="N58" s="23">
        <v>878.14285714285711</v>
      </c>
      <c r="O58" s="23">
        <v>0</v>
      </c>
      <c r="P58" s="23">
        <v>1094.0714285714287</v>
      </c>
      <c r="Q58" s="23">
        <v>0</v>
      </c>
      <c r="R58" s="23">
        <v>272.35714285714289</v>
      </c>
      <c r="U58" s="18"/>
      <c r="V58" s="24" t="s">
        <v>5</v>
      </c>
      <c r="W58" s="25">
        <f t="shared" si="49"/>
        <v>561.85714285714289</v>
      </c>
      <c r="X58" s="7"/>
      <c r="Y58" s="23">
        <v>69.357142857142847</v>
      </c>
      <c r="Z58" s="23">
        <v>0</v>
      </c>
      <c r="AA58" s="23">
        <v>0</v>
      </c>
      <c r="AB58" s="23">
        <v>0</v>
      </c>
      <c r="AC58" s="23">
        <v>124.28571428571429</v>
      </c>
      <c r="AD58" s="23">
        <v>151.64285714285714</v>
      </c>
      <c r="AE58" s="23">
        <v>0</v>
      </c>
      <c r="AF58" s="23">
        <v>167.57142857142856</v>
      </c>
      <c r="AG58" s="23">
        <v>0</v>
      </c>
      <c r="AH58" s="23">
        <v>49</v>
      </c>
      <c r="AK58" s="18"/>
      <c r="AL58" s="24" t="s">
        <v>5</v>
      </c>
      <c r="AM58" s="25">
        <f t="shared" si="50"/>
        <v>797.42857142857133</v>
      </c>
      <c r="AN58" s="7"/>
      <c r="AO58" s="23">
        <v>89.285714285714278</v>
      </c>
      <c r="AP58" s="23">
        <v>0</v>
      </c>
      <c r="AQ58" s="23">
        <v>0</v>
      </c>
      <c r="AR58" s="23">
        <v>0</v>
      </c>
      <c r="AS58" s="23">
        <v>177.28571428571428</v>
      </c>
      <c r="AT58" s="23">
        <v>224.71428571428569</v>
      </c>
      <c r="AU58" s="23">
        <v>0</v>
      </c>
      <c r="AV58" s="23">
        <v>252.99999999999997</v>
      </c>
      <c r="AW58" s="23">
        <v>0</v>
      </c>
      <c r="AX58" s="23">
        <v>53.142857142857146</v>
      </c>
      <c r="BA58" s="18"/>
      <c r="BB58" s="24" t="s">
        <v>5</v>
      </c>
      <c r="BC58" s="25">
        <f t="shared" si="51"/>
        <v>1061.3571428571431</v>
      </c>
      <c r="BD58" s="7"/>
      <c r="BE58" s="23">
        <v>75.357142857142861</v>
      </c>
      <c r="BF58" s="23">
        <v>0</v>
      </c>
      <c r="BG58" s="23">
        <v>0</v>
      </c>
      <c r="BH58" s="23">
        <v>0</v>
      </c>
      <c r="BI58" s="23">
        <v>227.50000000000003</v>
      </c>
      <c r="BJ58" s="23">
        <v>269.71428571428572</v>
      </c>
      <c r="BK58" s="23">
        <v>0</v>
      </c>
      <c r="BL58" s="23">
        <v>372.21428571428572</v>
      </c>
      <c r="BM58" s="23">
        <v>0</v>
      </c>
      <c r="BN58" s="23">
        <v>116.57142857142857</v>
      </c>
    </row>
    <row r="59" spans="1:66" ht="12" customHeight="1" x14ac:dyDescent="0.15">
      <c r="A59" s="2" t="s">
        <v>44</v>
      </c>
      <c r="E59" s="12" t="s">
        <v>29</v>
      </c>
      <c r="F59" s="13" t="s">
        <v>4</v>
      </c>
      <c r="G59" s="21">
        <f t="shared" si="48"/>
        <v>5199.1428571428569</v>
      </c>
      <c r="H59" s="7"/>
      <c r="I59" s="14">
        <v>251.28571428571431</v>
      </c>
      <c r="J59" s="14">
        <v>1280.2142857142858</v>
      </c>
      <c r="K59" s="14">
        <v>0</v>
      </c>
      <c r="L59" s="14">
        <v>449.85714285714283</v>
      </c>
      <c r="M59" s="14">
        <v>186.5</v>
      </c>
      <c r="N59" s="14">
        <v>749.14285714285711</v>
      </c>
      <c r="O59" s="14">
        <v>2172.8571428571427</v>
      </c>
      <c r="P59" s="14">
        <v>74.142857142857139</v>
      </c>
      <c r="Q59" s="14">
        <v>0</v>
      </c>
      <c r="R59" s="14">
        <v>35.142857142857146</v>
      </c>
      <c r="U59" s="12" t="s">
        <v>29</v>
      </c>
      <c r="V59" s="13" t="s">
        <v>4</v>
      </c>
      <c r="W59" s="21">
        <f t="shared" si="49"/>
        <v>1029.2142857142858</v>
      </c>
      <c r="X59" s="7"/>
      <c r="Y59" s="14">
        <v>84.642857142857139</v>
      </c>
      <c r="Z59" s="14">
        <v>247.28571428571428</v>
      </c>
      <c r="AA59" s="14">
        <v>0</v>
      </c>
      <c r="AB59" s="14">
        <v>72</v>
      </c>
      <c r="AC59" s="14">
        <v>39.5</v>
      </c>
      <c r="AD59" s="14">
        <v>212.5</v>
      </c>
      <c r="AE59" s="14">
        <v>353.07142857142856</v>
      </c>
      <c r="AF59" s="14">
        <v>11.142857142857144</v>
      </c>
      <c r="AG59" s="14">
        <v>0</v>
      </c>
      <c r="AH59" s="14">
        <v>9.0714285714285712</v>
      </c>
      <c r="AK59" s="12" t="s">
        <v>29</v>
      </c>
      <c r="AL59" s="13" t="s">
        <v>4</v>
      </c>
      <c r="AM59" s="21">
        <f t="shared" si="50"/>
        <v>1230.5</v>
      </c>
      <c r="AN59" s="7"/>
      <c r="AO59" s="14">
        <v>49.5</v>
      </c>
      <c r="AP59" s="14">
        <v>311.71428571428572</v>
      </c>
      <c r="AQ59" s="14">
        <v>0</v>
      </c>
      <c r="AR59" s="14">
        <v>99.714285714285708</v>
      </c>
      <c r="AS59" s="14">
        <v>39.285714285714285</v>
      </c>
      <c r="AT59" s="14">
        <v>159.64285714285714</v>
      </c>
      <c r="AU59" s="14">
        <v>545.57142857142856</v>
      </c>
      <c r="AV59" s="14">
        <v>18.642857142857142</v>
      </c>
      <c r="AW59" s="14">
        <v>0</v>
      </c>
      <c r="AX59" s="14">
        <v>6.4285714285714288</v>
      </c>
      <c r="BA59" s="12" t="s">
        <v>29</v>
      </c>
      <c r="BB59" s="13" t="s">
        <v>4</v>
      </c>
      <c r="BC59" s="21">
        <f t="shared" si="51"/>
        <v>1495.3571428571427</v>
      </c>
      <c r="BD59" s="7"/>
      <c r="BE59" s="14">
        <v>61.571428571428562</v>
      </c>
      <c r="BF59" s="14">
        <v>376.85714285714283</v>
      </c>
      <c r="BG59" s="14">
        <v>0</v>
      </c>
      <c r="BH59" s="14">
        <v>153.85714285714286</v>
      </c>
      <c r="BI59" s="14">
        <v>54.428571428571423</v>
      </c>
      <c r="BJ59" s="14">
        <v>189.35714285714283</v>
      </c>
      <c r="BK59" s="14">
        <v>624.78571428571433</v>
      </c>
      <c r="BL59" s="14">
        <v>22.428571428571427</v>
      </c>
      <c r="BM59" s="14">
        <v>0</v>
      </c>
      <c r="BN59" s="14">
        <v>12.071428571428571</v>
      </c>
    </row>
    <row r="60" spans="1:66" ht="12" customHeight="1" x14ac:dyDescent="0.15">
      <c r="A60" s="2" t="s">
        <v>45</v>
      </c>
      <c r="E60" s="18"/>
      <c r="F60" s="24" t="s">
        <v>30</v>
      </c>
      <c r="G60" s="25">
        <f t="shared" si="48"/>
        <v>5157.4285714285716</v>
      </c>
      <c r="H60" s="7"/>
      <c r="I60" s="23">
        <v>0</v>
      </c>
      <c r="J60" s="23">
        <v>0</v>
      </c>
      <c r="K60" s="23">
        <v>5157.4285714285716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U60" s="18"/>
      <c r="V60" s="24" t="s">
        <v>30</v>
      </c>
      <c r="W60" s="25">
        <f t="shared" si="49"/>
        <v>999.92857142857144</v>
      </c>
      <c r="X60" s="7"/>
      <c r="Y60" s="23">
        <v>0</v>
      </c>
      <c r="Z60" s="23">
        <v>0</v>
      </c>
      <c r="AA60" s="23">
        <v>999.92857142857144</v>
      </c>
      <c r="AB60" s="23">
        <v>0</v>
      </c>
      <c r="AC60" s="23">
        <v>0</v>
      </c>
      <c r="AD60" s="23">
        <v>0</v>
      </c>
      <c r="AE60" s="23">
        <v>0</v>
      </c>
      <c r="AF60" s="23">
        <v>0</v>
      </c>
      <c r="AG60" s="23">
        <v>0</v>
      </c>
      <c r="AH60" s="23">
        <v>0</v>
      </c>
      <c r="AK60" s="18"/>
      <c r="AL60" s="24" t="s">
        <v>30</v>
      </c>
      <c r="AM60" s="25">
        <f t="shared" si="50"/>
        <v>1230.9285714285713</v>
      </c>
      <c r="AN60" s="7"/>
      <c r="AO60" s="23">
        <v>0</v>
      </c>
      <c r="AP60" s="23">
        <v>0</v>
      </c>
      <c r="AQ60" s="23">
        <v>1230.9285714285713</v>
      </c>
      <c r="AR60" s="23">
        <v>0</v>
      </c>
      <c r="AS60" s="23">
        <v>0</v>
      </c>
      <c r="AT60" s="23">
        <v>0</v>
      </c>
      <c r="AU60" s="23">
        <v>0</v>
      </c>
      <c r="AV60" s="23">
        <v>0</v>
      </c>
      <c r="AW60" s="23">
        <v>0</v>
      </c>
      <c r="AX60" s="23">
        <v>0</v>
      </c>
      <c r="BA60" s="18"/>
      <c r="BB60" s="24" t="s">
        <v>30</v>
      </c>
      <c r="BC60" s="25">
        <f t="shared" si="51"/>
        <v>1502.3571428571429</v>
      </c>
      <c r="BD60" s="7"/>
      <c r="BE60" s="23">
        <v>0</v>
      </c>
      <c r="BF60" s="23">
        <v>0</v>
      </c>
      <c r="BG60" s="23">
        <v>1502.3571428571429</v>
      </c>
      <c r="BH60" s="23">
        <v>0</v>
      </c>
      <c r="BI60" s="23">
        <v>0</v>
      </c>
      <c r="BJ60" s="23">
        <v>0</v>
      </c>
      <c r="BK60" s="23">
        <v>0</v>
      </c>
      <c r="BL60" s="23">
        <v>0</v>
      </c>
      <c r="BM60" s="23">
        <v>0</v>
      </c>
      <c r="BN60" s="23">
        <v>0</v>
      </c>
    </row>
    <row r="61" spans="1:66" ht="12" customHeight="1" x14ac:dyDescent="0.15">
      <c r="E61" s="12" t="s">
        <v>31</v>
      </c>
      <c r="F61" s="13" t="s">
        <v>4</v>
      </c>
      <c r="G61" s="21">
        <f t="shared" si="48"/>
        <v>1550.8571428571429</v>
      </c>
      <c r="H61" s="7"/>
      <c r="I61" s="14">
        <v>42.142857142857146</v>
      </c>
      <c r="J61" s="14">
        <v>66.928571428571431</v>
      </c>
      <c r="K61" s="14">
        <v>437.14285714285717</v>
      </c>
      <c r="L61" s="14">
        <v>0</v>
      </c>
      <c r="M61" s="14">
        <v>31.214285714285715</v>
      </c>
      <c r="N61" s="14">
        <v>95.428571428571431</v>
      </c>
      <c r="O61" s="14">
        <v>823.92857142857133</v>
      </c>
      <c r="P61" s="14">
        <v>54.071428571428569</v>
      </c>
      <c r="Q61" s="14">
        <v>0</v>
      </c>
      <c r="R61" s="14">
        <v>0</v>
      </c>
      <c r="U61" s="12" t="s">
        <v>31</v>
      </c>
      <c r="V61" s="13" t="s">
        <v>4</v>
      </c>
      <c r="W61" s="21">
        <f t="shared" si="49"/>
        <v>351.64285714285711</v>
      </c>
      <c r="X61" s="7"/>
      <c r="Y61" s="14">
        <v>18.285714285714285</v>
      </c>
      <c r="Z61" s="14">
        <v>12.357142857142858</v>
      </c>
      <c r="AA61" s="14">
        <v>114.35714285714286</v>
      </c>
      <c r="AB61" s="14">
        <v>0</v>
      </c>
      <c r="AC61" s="14">
        <v>9.2142857142857135</v>
      </c>
      <c r="AD61" s="14">
        <v>39.5</v>
      </c>
      <c r="AE61" s="14">
        <v>139.92857142857142</v>
      </c>
      <c r="AF61" s="14">
        <v>18</v>
      </c>
      <c r="AG61" s="14">
        <v>0</v>
      </c>
      <c r="AH61" s="14">
        <v>0</v>
      </c>
      <c r="AK61" s="12" t="s">
        <v>31</v>
      </c>
      <c r="AL61" s="13" t="s">
        <v>4</v>
      </c>
      <c r="AM61" s="21">
        <f t="shared" si="50"/>
        <v>348.14285714285717</v>
      </c>
      <c r="AN61" s="7"/>
      <c r="AO61" s="14">
        <v>8.9285714285714288</v>
      </c>
      <c r="AP61" s="14">
        <v>18.714285714285715</v>
      </c>
      <c r="AQ61" s="14">
        <v>93.357142857142861</v>
      </c>
      <c r="AR61" s="14">
        <v>0</v>
      </c>
      <c r="AS61" s="14">
        <v>5.5</v>
      </c>
      <c r="AT61" s="14">
        <v>14.071428571428571</v>
      </c>
      <c r="AU61" s="14">
        <v>199.14285714285714</v>
      </c>
      <c r="AV61" s="14">
        <v>8.4285714285714288</v>
      </c>
      <c r="AW61" s="14">
        <v>0</v>
      </c>
      <c r="AX61" s="14">
        <v>0</v>
      </c>
      <c r="BA61" s="12" t="s">
        <v>31</v>
      </c>
      <c r="BB61" s="13" t="s">
        <v>4</v>
      </c>
      <c r="BC61" s="21">
        <f t="shared" si="51"/>
        <v>458</v>
      </c>
      <c r="BD61" s="7"/>
      <c r="BE61" s="14">
        <v>7.3571428571428577</v>
      </c>
      <c r="BF61" s="14">
        <v>20.357142857142858</v>
      </c>
      <c r="BG61" s="14">
        <v>122.57142857142857</v>
      </c>
      <c r="BH61" s="14">
        <v>0</v>
      </c>
      <c r="BI61" s="14">
        <v>11.642857142857142</v>
      </c>
      <c r="BJ61" s="14">
        <v>23.285714285714285</v>
      </c>
      <c r="BK61" s="14">
        <v>255.71428571428572</v>
      </c>
      <c r="BL61" s="14">
        <v>17.071428571428573</v>
      </c>
      <c r="BM61" s="14">
        <v>0</v>
      </c>
      <c r="BN61" s="14">
        <v>0</v>
      </c>
    </row>
    <row r="62" spans="1:66" ht="12" customHeight="1" x14ac:dyDescent="0.15">
      <c r="E62" s="18"/>
      <c r="F62" s="24" t="s">
        <v>32</v>
      </c>
      <c r="G62" s="25">
        <f t="shared" si="48"/>
        <v>1609.0714285714284</v>
      </c>
      <c r="H62" s="7"/>
      <c r="I62" s="23">
        <v>0</v>
      </c>
      <c r="J62" s="23">
        <v>0</v>
      </c>
      <c r="K62" s="23">
        <v>0</v>
      </c>
      <c r="L62" s="23">
        <v>1600.4999999999998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8.5714285714285712</v>
      </c>
      <c r="U62" s="18"/>
      <c r="V62" s="24" t="s">
        <v>32</v>
      </c>
      <c r="W62" s="25">
        <f t="shared" si="49"/>
        <v>276.35714285714289</v>
      </c>
      <c r="X62" s="7"/>
      <c r="Y62" s="23">
        <v>0</v>
      </c>
      <c r="Z62" s="23">
        <v>0</v>
      </c>
      <c r="AA62" s="23">
        <v>0</v>
      </c>
      <c r="AB62" s="23">
        <v>274.78571428571433</v>
      </c>
      <c r="AC62" s="23">
        <v>0</v>
      </c>
      <c r="AD62" s="23">
        <v>0</v>
      </c>
      <c r="AE62" s="23">
        <v>0</v>
      </c>
      <c r="AF62" s="23">
        <v>0</v>
      </c>
      <c r="AG62" s="23">
        <v>0</v>
      </c>
      <c r="AH62" s="23">
        <v>1.5714285714285714</v>
      </c>
      <c r="AK62" s="18"/>
      <c r="AL62" s="24" t="s">
        <v>32</v>
      </c>
      <c r="AM62" s="25">
        <f t="shared" si="50"/>
        <v>375.28571428571428</v>
      </c>
      <c r="AN62" s="7"/>
      <c r="AO62" s="23">
        <v>0</v>
      </c>
      <c r="AP62" s="23">
        <v>0</v>
      </c>
      <c r="AQ62" s="23">
        <v>0</v>
      </c>
      <c r="AR62" s="23">
        <v>372.42857142857144</v>
      </c>
      <c r="AS62" s="23">
        <v>0</v>
      </c>
      <c r="AT62" s="23">
        <v>0</v>
      </c>
      <c r="AU62" s="23">
        <v>0</v>
      </c>
      <c r="AV62" s="23">
        <v>0</v>
      </c>
      <c r="AW62" s="23">
        <v>0</v>
      </c>
      <c r="AX62" s="23">
        <v>2.8571428571428572</v>
      </c>
      <c r="BA62" s="18"/>
      <c r="BB62" s="24" t="s">
        <v>32</v>
      </c>
      <c r="BC62" s="25">
        <f t="shared" si="51"/>
        <v>522.85714285714289</v>
      </c>
      <c r="BD62" s="7"/>
      <c r="BE62" s="23">
        <v>0</v>
      </c>
      <c r="BF62" s="23">
        <v>0</v>
      </c>
      <c r="BG62" s="23">
        <v>0</v>
      </c>
      <c r="BH62" s="23">
        <v>520.92857142857144</v>
      </c>
      <c r="BI62" s="23">
        <v>0</v>
      </c>
      <c r="BJ62" s="23">
        <v>0</v>
      </c>
      <c r="BK62" s="23">
        <v>0</v>
      </c>
      <c r="BL62" s="23">
        <v>0</v>
      </c>
      <c r="BM62" s="23">
        <v>0</v>
      </c>
      <c r="BN62" s="23">
        <v>1.9285714285714286</v>
      </c>
    </row>
    <row r="63" spans="1:66" ht="12" customHeight="1" x14ac:dyDescent="0.15">
      <c r="E63" s="12" t="s">
        <v>33</v>
      </c>
      <c r="F63" s="13" t="s">
        <v>9</v>
      </c>
      <c r="G63" s="21">
        <f t="shared" si="48"/>
        <v>3849.8571428571431</v>
      </c>
      <c r="H63" s="7"/>
      <c r="I63" s="14">
        <v>385.78571428571433</v>
      </c>
      <c r="J63" s="14">
        <v>0</v>
      </c>
      <c r="K63" s="14">
        <v>0</v>
      </c>
      <c r="L63" s="14">
        <v>0</v>
      </c>
      <c r="M63" s="14">
        <v>0</v>
      </c>
      <c r="N63" s="14">
        <v>138.5</v>
      </c>
      <c r="O63" s="14">
        <v>0</v>
      </c>
      <c r="P63" s="14">
        <v>2.7857142857142856</v>
      </c>
      <c r="Q63" s="14">
        <v>0</v>
      </c>
      <c r="R63" s="14">
        <v>3322.7857142857142</v>
      </c>
      <c r="U63" s="12" t="s">
        <v>33</v>
      </c>
      <c r="V63" s="13" t="s">
        <v>9</v>
      </c>
      <c r="W63" s="21">
        <f t="shared" si="49"/>
        <v>936.85714285714278</v>
      </c>
      <c r="X63" s="7"/>
      <c r="Y63" s="14">
        <v>110.71428571428572</v>
      </c>
      <c r="Z63" s="14">
        <v>0</v>
      </c>
      <c r="AA63" s="14">
        <v>0</v>
      </c>
      <c r="AB63" s="14">
        <v>0</v>
      </c>
      <c r="AC63" s="14">
        <v>0</v>
      </c>
      <c r="AD63" s="14">
        <v>51.642857142857146</v>
      </c>
      <c r="AE63" s="14">
        <v>0</v>
      </c>
      <c r="AF63" s="14">
        <v>0.2857142857142857</v>
      </c>
      <c r="AG63" s="14">
        <v>0</v>
      </c>
      <c r="AH63" s="14">
        <v>774.21428571428567</v>
      </c>
      <c r="AK63" s="12" t="s">
        <v>33</v>
      </c>
      <c r="AL63" s="13" t="s">
        <v>9</v>
      </c>
      <c r="AM63" s="21">
        <f t="shared" si="50"/>
        <v>849.71428571428567</v>
      </c>
      <c r="AN63" s="7"/>
      <c r="AO63" s="14">
        <v>95.285714285714278</v>
      </c>
      <c r="AP63" s="14">
        <v>0</v>
      </c>
      <c r="AQ63" s="14">
        <v>0</v>
      </c>
      <c r="AR63" s="14">
        <v>0</v>
      </c>
      <c r="AS63" s="14">
        <v>0</v>
      </c>
      <c r="AT63" s="14">
        <v>26.142857142857142</v>
      </c>
      <c r="AU63" s="14">
        <v>0</v>
      </c>
      <c r="AV63" s="14">
        <v>1.1428571428571428</v>
      </c>
      <c r="AW63" s="14">
        <v>0</v>
      </c>
      <c r="AX63" s="14">
        <v>727.14285714285711</v>
      </c>
      <c r="BA63" s="12" t="s">
        <v>33</v>
      </c>
      <c r="BB63" s="13" t="s">
        <v>9</v>
      </c>
      <c r="BC63" s="21">
        <f t="shared" si="51"/>
        <v>1095.0714285714284</v>
      </c>
      <c r="BD63" s="7"/>
      <c r="BE63" s="14">
        <v>82</v>
      </c>
      <c r="BF63" s="14">
        <v>0</v>
      </c>
      <c r="BG63" s="14">
        <v>0</v>
      </c>
      <c r="BH63" s="14">
        <v>0</v>
      </c>
      <c r="BI63" s="14">
        <v>0</v>
      </c>
      <c r="BJ63" s="14">
        <v>31.928571428571427</v>
      </c>
      <c r="BK63" s="14">
        <v>0</v>
      </c>
      <c r="BL63" s="14">
        <v>0.5714285714285714</v>
      </c>
      <c r="BM63" s="14">
        <v>0</v>
      </c>
      <c r="BN63" s="14">
        <v>980.57142857142856</v>
      </c>
    </row>
    <row r="64" spans="1:66" ht="12" customHeight="1" x14ac:dyDescent="0.15">
      <c r="E64" s="18"/>
      <c r="F64" s="24" t="s">
        <v>32</v>
      </c>
      <c r="G64" s="25">
        <f t="shared" si="48"/>
        <v>3970.4285714285711</v>
      </c>
      <c r="H64" s="7"/>
      <c r="I64" s="23">
        <v>0</v>
      </c>
      <c r="J64" s="23">
        <v>68.571428571428569</v>
      </c>
      <c r="K64" s="23">
        <v>37.428571428571431</v>
      </c>
      <c r="L64" s="23">
        <v>0</v>
      </c>
      <c r="M64" s="23">
        <v>0</v>
      </c>
      <c r="N64" s="23">
        <v>0</v>
      </c>
      <c r="O64" s="23">
        <v>160.5</v>
      </c>
      <c r="P64" s="23">
        <v>0</v>
      </c>
      <c r="Q64" s="23">
        <v>3703.9285714285711</v>
      </c>
      <c r="R64" s="23">
        <v>0</v>
      </c>
      <c r="U64" s="18"/>
      <c r="V64" s="24" t="s">
        <v>32</v>
      </c>
      <c r="W64" s="25">
        <f t="shared" si="49"/>
        <v>824.14285714285722</v>
      </c>
      <c r="X64" s="7"/>
      <c r="Y64" s="23">
        <v>0</v>
      </c>
      <c r="Z64" s="23">
        <v>26.857142857142858</v>
      </c>
      <c r="AA64" s="23">
        <v>9.2142857142857135</v>
      </c>
      <c r="AB64" s="23">
        <v>0</v>
      </c>
      <c r="AC64" s="23">
        <v>0</v>
      </c>
      <c r="AD64" s="23">
        <v>0</v>
      </c>
      <c r="AE64" s="23">
        <v>39.428571428571431</v>
      </c>
      <c r="AF64" s="23">
        <v>0</v>
      </c>
      <c r="AG64" s="23">
        <v>748.64285714285722</v>
      </c>
      <c r="AH64" s="23">
        <v>0</v>
      </c>
      <c r="AK64" s="18"/>
      <c r="AL64" s="24" t="s">
        <v>32</v>
      </c>
      <c r="AM64" s="25">
        <f t="shared" si="50"/>
        <v>871</v>
      </c>
      <c r="AN64" s="7"/>
      <c r="AO64" s="23">
        <v>0</v>
      </c>
      <c r="AP64" s="23">
        <v>12.928571428571429</v>
      </c>
      <c r="AQ64" s="23">
        <v>7.7857142857142856</v>
      </c>
      <c r="AR64" s="23">
        <v>0</v>
      </c>
      <c r="AS64" s="23">
        <v>0</v>
      </c>
      <c r="AT64" s="23">
        <v>0</v>
      </c>
      <c r="AU64" s="23">
        <v>32.142857142857146</v>
      </c>
      <c r="AV64" s="23">
        <v>0</v>
      </c>
      <c r="AW64" s="23">
        <v>818.14285714285711</v>
      </c>
      <c r="AX64" s="23">
        <v>0</v>
      </c>
      <c r="BA64" s="18"/>
      <c r="BB64" s="24" t="s">
        <v>32</v>
      </c>
      <c r="BC64" s="25">
        <f t="shared" si="51"/>
        <v>1247.6428571428571</v>
      </c>
      <c r="BD64" s="7"/>
      <c r="BE64" s="23">
        <v>0</v>
      </c>
      <c r="BF64" s="23">
        <v>15.5</v>
      </c>
      <c r="BG64" s="23">
        <v>10.142857142857142</v>
      </c>
      <c r="BH64" s="23">
        <v>0</v>
      </c>
      <c r="BI64" s="23">
        <v>0</v>
      </c>
      <c r="BJ64" s="23">
        <v>0</v>
      </c>
      <c r="BK64" s="23">
        <v>52</v>
      </c>
      <c r="BL64" s="23">
        <v>0</v>
      </c>
      <c r="BM64" s="23">
        <v>1170</v>
      </c>
      <c r="BN64" s="23">
        <v>0</v>
      </c>
    </row>
    <row r="65" spans="1:74" ht="12" customHeight="1" x14ac:dyDescent="0.15">
      <c r="E65" s="12" t="s">
        <v>3</v>
      </c>
      <c r="F65" s="13" t="s">
        <v>4</v>
      </c>
      <c r="G65" s="21">
        <f t="shared" si="48"/>
        <v>7820.0000000000009</v>
      </c>
      <c r="H65" s="7"/>
      <c r="I65" s="14">
        <v>0</v>
      </c>
      <c r="J65" s="14">
        <v>5552.2142857142862</v>
      </c>
      <c r="K65" s="14">
        <v>983.28571428571422</v>
      </c>
      <c r="L65" s="14">
        <v>79.857142857142861</v>
      </c>
      <c r="M65" s="14">
        <v>0</v>
      </c>
      <c r="N65" s="14">
        <v>0</v>
      </c>
      <c r="O65" s="14">
        <v>1197.2142857142858</v>
      </c>
      <c r="P65" s="14">
        <v>7.4285714285714288</v>
      </c>
      <c r="Q65" s="14">
        <v>0</v>
      </c>
      <c r="R65" s="14">
        <v>0</v>
      </c>
      <c r="U65" s="12" t="s">
        <v>3</v>
      </c>
      <c r="V65" s="13" t="s">
        <v>4</v>
      </c>
      <c r="W65" s="21">
        <f t="shared" si="49"/>
        <v>1949.4285714285713</v>
      </c>
      <c r="X65" s="7"/>
      <c r="Y65" s="14">
        <v>0</v>
      </c>
      <c r="Z65" s="14">
        <v>1487.7857142857142</v>
      </c>
      <c r="AA65" s="14">
        <v>196.5</v>
      </c>
      <c r="AB65" s="14">
        <v>10.428571428571429</v>
      </c>
      <c r="AC65" s="14">
        <v>0</v>
      </c>
      <c r="AD65" s="14">
        <v>0</v>
      </c>
      <c r="AE65" s="14">
        <v>253.71428571428572</v>
      </c>
      <c r="AF65" s="14">
        <v>1</v>
      </c>
      <c r="AG65" s="14">
        <v>0</v>
      </c>
      <c r="AH65" s="14">
        <v>0</v>
      </c>
      <c r="AK65" s="12" t="s">
        <v>3</v>
      </c>
      <c r="AL65" s="13" t="s">
        <v>4</v>
      </c>
      <c r="AM65" s="21">
        <f t="shared" si="50"/>
        <v>1597.6428571428571</v>
      </c>
      <c r="AN65" s="7"/>
      <c r="AO65" s="14">
        <v>0</v>
      </c>
      <c r="AP65" s="14">
        <v>1131.5714285714284</v>
      </c>
      <c r="AQ65" s="14">
        <v>185</v>
      </c>
      <c r="AR65" s="14">
        <v>18.071428571428569</v>
      </c>
      <c r="AS65" s="14">
        <v>0</v>
      </c>
      <c r="AT65" s="14">
        <v>0</v>
      </c>
      <c r="AU65" s="14">
        <v>260.92857142857144</v>
      </c>
      <c r="AV65" s="14">
        <v>2.0714285714285716</v>
      </c>
      <c r="AW65" s="14">
        <v>0</v>
      </c>
      <c r="AX65" s="14">
        <v>0</v>
      </c>
      <c r="BA65" s="12" t="s">
        <v>3</v>
      </c>
      <c r="BB65" s="13" t="s">
        <v>4</v>
      </c>
      <c r="BC65" s="21">
        <f t="shared" si="51"/>
        <v>2340.3571428571427</v>
      </c>
      <c r="BD65" s="7"/>
      <c r="BE65" s="14">
        <v>0</v>
      </c>
      <c r="BF65" s="14">
        <v>1587.2857142857142</v>
      </c>
      <c r="BG65" s="14">
        <v>337.92857142857144</v>
      </c>
      <c r="BH65" s="14">
        <v>32.214285714285715</v>
      </c>
      <c r="BI65" s="14">
        <v>0</v>
      </c>
      <c r="BJ65" s="14">
        <v>0</v>
      </c>
      <c r="BK65" s="14">
        <v>380.85714285714283</v>
      </c>
      <c r="BL65" s="14">
        <v>2.0714285714285716</v>
      </c>
      <c r="BM65" s="14">
        <v>0</v>
      </c>
      <c r="BN65" s="14">
        <v>0</v>
      </c>
    </row>
    <row r="66" spans="1:74" ht="12" customHeight="1" x14ac:dyDescent="0.15">
      <c r="E66" s="18"/>
      <c r="F66" s="24" t="s">
        <v>9</v>
      </c>
      <c r="G66" s="25">
        <f t="shared" si="48"/>
        <v>8097.2857142857147</v>
      </c>
      <c r="H66" s="7"/>
      <c r="I66" s="23">
        <v>2984.7142857142858</v>
      </c>
      <c r="J66" s="23">
        <v>0</v>
      </c>
      <c r="K66" s="23">
        <v>0</v>
      </c>
      <c r="L66" s="23">
        <v>0</v>
      </c>
      <c r="M66" s="23">
        <v>631.99999999999989</v>
      </c>
      <c r="N66" s="23">
        <v>4473.7857142857138</v>
      </c>
      <c r="O66" s="23">
        <v>0</v>
      </c>
      <c r="P66" s="23">
        <v>6.7857142857142856</v>
      </c>
      <c r="Q66" s="23">
        <v>0</v>
      </c>
      <c r="R66" s="23">
        <v>0</v>
      </c>
      <c r="U66" s="18"/>
      <c r="V66" s="24" t="s">
        <v>9</v>
      </c>
      <c r="W66" s="25">
        <f t="shared" si="49"/>
        <v>2050.5714285714289</v>
      </c>
      <c r="X66" s="7"/>
      <c r="Y66" s="23">
        <v>809.85714285714278</v>
      </c>
      <c r="Z66" s="23">
        <v>0</v>
      </c>
      <c r="AA66" s="23">
        <v>0</v>
      </c>
      <c r="AB66" s="23">
        <v>0</v>
      </c>
      <c r="AC66" s="23">
        <v>89.714285714285708</v>
      </c>
      <c r="AD66" s="23">
        <v>1149.7857142857144</v>
      </c>
      <c r="AE66" s="23">
        <v>0</v>
      </c>
      <c r="AF66" s="23">
        <v>1.2142857142857142</v>
      </c>
      <c r="AG66" s="23">
        <v>0</v>
      </c>
      <c r="AH66" s="23">
        <v>0</v>
      </c>
      <c r="AK66" s="18"/>
      <c r="AL66" s="24" t="s">
        <v>9</v>
      </c>
      <c r="AM66" s="25">
        <f t="shared" si="50"/>
        <v>1709.7142857142858</v>
      </c>
      <c r="AN66" s="7"/>
      <c r="AO66" s="23">
        <v>621.28571428571422</v>
      </c>
      <c r="AP66" s="23">
        <v>0</v>
      </c>
      <c r="AQ66" s="23">
        <v>0</v>
      </c>
      <c r="AR66" s="23">
        <v>0</v>
      </c>
      <c r="AS66" s="23">
        <v>117.78571428571429</v>
      </c>
      <c r="AT66" s="23">
        <v>969.42857142857133</v>
      </c>
      <c r="AU66" s="23">
        <v>0</v>
      </c>
      <c r="AV66" s="23">
        <v>1.2142857142857144</v>
      </c>
      <c r="AW66" s="23">
        <v>0</v>
      </c>
      <c r="AX66" s="23">
        <v>0</v>
      </c>
      <c r="BA66" s="18"/>
      <c r="BB66" s="24" t="s">
        <v>9</v>
      </c>
      <c r="BC66" s="25">
        <f t="shared" si="51"/>
        <v>2403.5</v>
      </c>
      <c r="BD66" s="7"/>
      <c r="BE66" s="23">
        <v>842.28571428571433</v>
      </c>
      <c r="BF66" s="23">
        <v>0</v>
      </c>
      <c r="BG66" s="23">
        <v>0</v>
      </c>
      <c r="BH66" s="23">
        <v>0</v>
      </c>
      <c r="BI66" s="23">
        <v>260</v>
      </c>
      <c r="BJ66" s="23">
        <v>1298.7142857142858</v>
      </c>
      <c r="BK66" s="23">
        <v>0</v>
      </c>
      <c r="BL66" s="23">
        <v>2.5</v>
      </c>
      <c r="BM66" s="23">
        <v>0</v>
      </c>
      <c r="BN66" s="23">
        <v>0</v>
      </c>
    </row>
    <row r="67" spans="1:74" ht="12" customHeight="1" x14ac:dyDescent="0.15">
      <c r="E67" s="8"/>
      <c r="F67" s="15"/>
      <c r="G67" s="11"/>
      <c r="H67" s="7"/>
      <c r="I67" s="11"/>
      <c r="J67" s="11"/>
      <c r="K67" s="11"/>
      <c r="L67" s="11"/>
      <c r="M67" s="11"/>
      <c r="N67" s="11"/>
      <c r="O67" s="11"/>
      <c r="P67" s="11"/>
      <c r="Q67" s="11"/>
      <c r="R67" s="11"/>
      <c r="U67" s="8"/>
      <c r="V67" s="15"/>
      <c r="W67" s="11"/>
      <c r="X67" s="7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K67" s="8"/>
      <c r="AL67" s="15"/>
      <c r="AM67" s="11"/>
      <c r="AN67" s="7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BA67" s="8"/>
      <c r="BB67" s="15"/>
      <c r="BC67" s="11"/>
      <c r="BD67" s="7"/>
      <c r="BE67" s="11"/>
      <c r="BF67" s="11"/>
      <c r="BG67" s="11"/>
      <c r="BH67" s="11"/>
      <c r="BI67" s="11"/>
      <c r="BJ67" s="11"/>
      <c r="BK67" s="11"/>
      <c r="BL67" s="11"/>
      <c r="BM67" s="11"/>
      <c r="BN67" s="11"/>
    </row>
    <row r="68" spans="1:74" s="34" customFormat="1" ht="12" customHeight="1" x14ac:dyDescent="0.15">
      <c r="E68" s="40" t="s">
        <v>7</v>
      </c>
      <c r="F68" s="41" t="s">
        <v>8</v>
      </c>
      <c r="G68" s="42" t="s">
        <v>0</v>
      </c>
      <c r="H68" s="43"/>
      <c r="I68" s="42" t="s">
        <v>51</v>
      </c>
      <c r="J68" s="42"/>
      <c r="K68" s="42"/>
      <c r="L68" s="42"/>
      <c r="M68" s="42"/>
      <c r="N68" s="42"/>
      <c r="O68" s="42"/>
      <c r="P68" s="42"/>
      <c r="Q68" s="42"/>
      <c r="R68" s="42"/>
      <c r="U68" s="40" t="s">
        <v>7</v>
      </c>
      <c r="V68" s="41" t="s">
        <v>8</v>
      </c>
      <c r="W68" s="42" t="s">
        <v>0</v>
      </c>
      <c r="X68" s="43"/>
      <c r="Y68" s="42" t="s">
        <v>51</v>
      </c>
      <c r="Z68" s="42"/>
      <c r="AA68" s="42"/>
      <c r="AB68" s="42"/>
      <c r="AC68" s="42"/>
      <c r="AD68" s="42"/>
      <c r="AE68" s="42"/>
      <c r="AF68" s="42"/>
      <c r="AG68" s="42"/>
      <c r="AH68" s="42"/>
      <c r="AK68" s="40" t="s">
        <v>7</v>
      </c>
      <c r="AL68" s="41" t="s">
        <v>8</v>
      </c>
      <c r="AM68" s="42" t="s">
        <v>0</v>
      </c>
      <c r="AN68" s="43"/>
      <c r="AO68" s="42" t="s">
        <v>51</v>
      </c>
      <c r="AP68" s="42"/>
      <c r="AQ68" s="42"/>
      <c r="AR68" s="42"/>
      <c r="AS68" s="42"/>
      <c r="AT68" s="42"/>
      <c r="AU68" s="42"/>
      <c r="AV68" s="42"/>
      <c r="AW68" s="42"/>
      <c r="AX68" s="42"/>
      <c r="BA68" s="40" t="s">
        <v>7</v>
      </c>
      <c r="BB68" s="41" t="s">
        <v>8</v>
      </c>
      <c r="BC68" s="42" t="s">
        <v>0</v>
      </c>
      <c r="BD68" s="43"/>
      <c r="BE68" s="42" t="s">
        <v>51</v>
      </c>
      <c r="BF68" s="42"/>
      <c r="BG68" s="42"/>
      <c r="BH68" s="42"/>
      <c r="BI68" s="42"/>
      <c r="BJ68" s="42"/>
      <c r="BK68" s="42"/>
      <c r="BL68" s="42"/>
      <c r="BM68" s="42"/>
      <c r="BN68" s="42"/>
    </row>
    <row r="69" spans="1:74" s="34" customFormat="1" ht="12" customHeight="1" x14ac:dyDescent="0.15">
      <c r="E69" s="35"/>
      <c r="F69" s="36"/>
      <c r="G69" s="37"/>
      <c r="H69" s="38"/>
      <c r="I69" s="37" t="s">
        <v>12</v>
      </c>
      <c r="J69" s="37" t="s">
        <v>13</v>
      </c>
      <c r="K69" s="39" t="s">
        <v>14</v>
      </c>
      <c r="L69" s="39" t="s">
        <v>15</v>
      </c>
      <c r="M69" s="39" t="s">
        <v>16</v>
      </c>
      <c r="N69" s="39" t="s">
        <v>17</v>
      </c>
      <c r="O69" s="39" t="s">
        <v>18</v>
      </c>
      <c r="P69" s="39" t="s">
        <v>19</v>
      </c>
      <c r="Q69" s="39" t="s">
        <v>20</v>
      </c>
      <c r="R69" s="39" t="s">
        <v>21</v>
      </c>
      <c r="U69" s="35"/>
      <c r="V69" s="36"/>
      <c r="W69" s="37"/>
      <c r="X69" s="38"/>
      <c r="Y69" s="37" t="s">
        <v>12</v>
      </c>
      <c r="Z69" s="37" t="s">
        <v>13</v>
      </c>
      <c r="AA69" s="39" t="s">
        <v>14</v>
      </c>
      <c r="AB69" s="39" t="s">
        <v>15</v>
      </c>
      <c r="AC69" s="39" t="s">
        <v>16</v>
      </c>
      <c r="AD69" s="39" t="s">
        <v>17</v>
      </c>
      <c r="AE69" s="39" t="s">
        <v>18</v>
      </c>
      <c r="AF69" s="39" t="s">
        <v>19</v>
      </c>
      <c r="AG69" s="39" t="s">
        <v>20</v>
      </c>
      <c r="AH69" s="39" t="s">
        <v>21</v>
      </c>
      <c r="AK69" s="35"/>
      <c r="AL69" s="36"/>
      <c r="AM69" s="37"/>
      <c r="AN69" s="38"/>
      <c r="AO69" s="37" t="s">
        <v>12</v>
      </c>
      <c r="AP69" s="37" t="s">
        <v>13</v>
      </c>
      <c r="AQ69" s="39" t="s">
        <v>14</v>
      </c>
      <c r="AR69" s="39" t="s">
        <v>15</v>
      </c>
      <c r="AS69" s="39" t="s">
        <v>16</v>
      </c>
      <c r="AT69" s="39" t="s">
        <v>17</v>
      </c>
      <c r="AU69" s="39" t="s">
        <v>18</v>
      </c>
      <c r="AV69" s="39" t="s">
        <v>19</v>
      </c>
      <c r="AW69" s="39" t="s">
        <v>20</v>
      </c>
      <c r="AX69" s="39" t="s">
        <v>21</v>
      </c>
      <c r="BA69" s="35"/>
      <c r="BB69" s="36"/>
      <c r="BC69" s="37"/>
      <c r="BD69" s="38"/>
      <c r="BE69" s="37" t="s">
        <v>12</v>
      </c>
      <c r="BF69" s="37" t="s">
        <v>13</v>
      </c>
      <c r="BG69" s="39" t="s">
        <v>14</v>
      </c>
      <c r="BH69" s="39" t="s">
        <v>15</v>
      </c>
      <c r="BI69" s="39" t="s">
        <v>16</v>
      </c>
      <c r="BJ69" s="39" t="s">
        <v>17</v>
      </c>
      <c r="BK69" s="39" t="s">
        <v>18</v>
      </c>
      <c r="BL69" s="39" t="s">
        <v>19</v>
      </c>
      <c r="BM69" s="39" t="s">
        <v>20</v>
      </c>
      <c r="BN69" s="39" t="s">
        <v>21</v>
      </c>
    </row>
    <row r="70" spans="1:74" ht="12" customHeight="1" x14ac:dyDescent="0.15">
      <c r="A70" s="2"/>
      <c r="B70" s="3"/>
      <c r="C70" s="3"/>
      <c r="E70" s="12" t="s">
        <v>23</v>
      </c>
      <c r="F70" s="13" t="s">
        <v>9</v>
      </c>
      <c r="G70" s="22">
        <f t="shared" ref="G70:G87" si="52">G49/G49</f>
        <v>1</v>
      </c>
      <c r="H70" s="7"/>
      <c r="I70" s="17">
        <f t="shared" ref="I70:I87" si="53">I49/G49</f>
        <v>0</v>
      </c>
      <c r="J70" s="17">
        <f t="shared" ref="J70:J87" si="54">J49/G49</f>
        <v>0.14035637931339118</v>
      </c>
      <c r="K70" s="17">
        <f t="shared" ref="K70:K87" si="55">K49/G49</f>
        <v>1.4015760552679474E-2</v>
      </c>
      <c r="L70" s="17">
        <f t="shared" ref="L70:L87" si="56">L49/G49</f>
        <v>2.2748555577150734E-3</v>
      </c>
      <c r="M70" s="17">
        <f t="shared" ref="M70:M87" si="57">M49/G49</f>
        <v>2.0084986836758134E-2</v>
      </c>
      <c r="N70" s="17">
        <f t="shared" ref="N70:N87" si="58">N49/G49</f>
        <v>0.75087018746576684</v>
      </c>
      <c r="O70" s="17">
        <f t="shared" ref="O70:O87" si="59">O49/G49</f>
        <v>3.3102461261197598E-2</v>
      </c>
      <c r="P70" s="17">
        <f t="shared" ref="P70:P87" si="60">P49/G49</f>
        <v>1.3892079085463895E-2</v>
      </c>
      <c r="Q70" s="17">
        <f t="shared" ref="Q70:Q87" si="61">Q49/G49</f>
        <v>2.5403289927027936E-2</v>
      </c>
      <c r="R70" s="17">
        <f t="shared" ref="R70:R87" si="62">R49/G49</f>
        <v>0</v>
      </c>
      <c r="U70" s="12" t="s">
        <v>23</v>
      </c>
      <c r="V70" s="13" t="s">
        <v>9</v>
      </c>
      <c r="W70" s="22">
        <f t="shared" ref="W70:W87" si="63">W49/W49</f>
        <v>1</v>
      </c>
      <c r="X70" s="7"/>
      <c r="Y70" s="17">
        <f t="shared" ref="Y70:Y87" si="64">Y49/W49</f>
        <v>0</v>
      </c>
      <c r="Z70" s="17">
        <f t="shared" ref="Z70:Z87" si="65">Z49/W49</f>
        <v>0.20562620956593863</v>
      </c>
      <c r="AA70" s="17">
        <f t="shared" ref="AA70:AA87" si="66">AA49/W49</f>
        <v>1.7302552760114276E-2</v>
      </c>
      <c r="AB70" s="17">
        <f t="shared" ref="AB70:AB87" si="67">AB49/W49</f>
        <v>1.7509906921021104E-3</v>
      </c>
      <c r="AC70" s="17">
        <f t="shared" ref="AC70:AC87" si="68">AC49/W49</f>
        <v>1.5413325960740945E-2</v>
      </c>
      <c r="AD70" s="17">
        <f t="shared" ref="AD70:AD87" si="69">AD49/W49</f>
        <v>0.69806930236844533</v>
      </c>
      <c r="AE70" s="17">
        <f t="shared" ref="AE70:AE87" si="70">AE49/W49</f>
        <v>3.2185973642982209E-2</v>
      </c>
      <c r="AF70" s="17">
        <f t="shared" ref="AF70:AF87" si="71">AF49/W49</f>
        <v>9.3309372408073004E-3</v>
      </c>
      <c r="AG70" s="17">
        <f t="shared" ref="AG70:AG87" si="72">AG49/W49</f>
        <v>2.0320707768869229E-2</v>
      </c>
      <c r="AH70" s="17">
        <f t="shared" ref="AH70:AH87" si="73">AH49/W49</f>
        <v>0</v>
      </c>
      <c r="AK70" s="12" t="s">
        <v>23</v>
      </c>
      <c r="AL70" s="13" t="s">
        <v>9</v>
      </c>
      <c r="AM70" s="22">
        <f t="shared" ref="AM70:AM87" si="74">AM49/AM49</f>
        <v>1</v>
      </c>
      <c r="AN70" s="7"/>
      <c r="AO70" s="17">
        <f t="shared" ref="AO70:AO87" si="75">AO49/AM49</f>
        <v>0</v>
      </c>
      <c r="AP70" s="17">
        <f t="shared" ref="AP70:AP87" si="76">AP49/AM49</f>
        <v>0.12032274895646988</v>
      </c>
      <c r="AQ70" s="17">
        <f t="shared" ref="AQ70:AQ87" si="77">AQ49/AM49</f>
        <v>9.8576326774001202E-3</v>
      </c>
      <c r="AR70" s="17">
        <f t="shared" ref="AR70:AR87" si="78">AR49/AM49</f>
        <v>2.2734048896839599E-3</v>
      </c>
      <c r="AS70" s="17">
        <f t="shared" ref="AS70:AS87" si="79">AS49/AM49</f>
        <v>1.7423225998807398E-2</v>
      </c>
      <c r="AT70" s="17">
        <f t="shared" ref="AT70:AT87" si="80">AT49/AM49</f>
        <v>0.78305754323196186</v>
      </c>
      <c r="AU70" s="17">
        <f t="shared" ref="AU70:AU87" si="81">AU49/AM49</f>
        <v>3.0579159212880146E-2</v>
      </c>
      <c r="AV70" s="17">
        <f t="shared" ref="AV70:AV87" si="82">AV49/AM49</f>
        <v>1.2280113297555158E-2</v>
      </c>
      <c r="AW70" s="17">
        <f t="shared" ref="AW70:AW87" si="83">AW49/AM49</f>
        <v>2.4206171735241502E-2</v>
      </c>
      <c r="AX70" s="17">
        <f t="shared" ref="AX70:AX87" si="84">AX49/AM49</f>
        <v>0</v>
      </c>
      <c r="BA70" s="12" t="s">
        <v>23</v>
      </c>
      <c r="BB70" s="13" t="s">
        <v>9</v>
      </c>
      <c r="BC70" s="22">
        <f t="shared" ref="BC70:BC87" si="85">BC49/BC49</f>
        <v>1</v>
      </c>
      <c r="BD70" s="7"/>
      <c r="BE70" s="17">
        <f t="shared" ref="BE70:BE87" si="86">BE49/BC49</f>
        <v>0</v>
      </c>
      <c r="BF70" s="17">
        <f t="shared" ref="BF70:BF87" si="87">BF49/BC49</f>
        <v>0.13454812590829968</v>
      </c>
      <c r="BG70" s="17">
        <f t="shared" ref="BG70:BG87" si="88">BG49/BC49</f>
        <v>1.683248957950716E-2</v>
      </c>
      <c r="BH70" s="17">
        <f t="shared" ref="BH70:BH87" si="89">BH49/BC49</f>
        <v>2.8426785058370736E-3</v>
      </c>
      <c r="BI70" s="17">
        <f t="shared" ref="BI70:BI87" si="90">BI49/BC49</f>
        <v>2.3172620853761757E-2</v>
      </c>
      <c r="BJ70" s="17">
        <f t="shared" ref="BJ70:BJ87" si="91">BJ49/BC49</f>
        <v>0.73812223517575104</v>
      </c>
      <c r="BK70" s="17">
        <f t="shared" ref="BK70:BK87" si="92">BK49/BC49</f>
        <v>3.9414216586549977E-2</v>
      </c>
      <c r="BL70" s="17">
        <f t="shared" ref="BL70:BL87" si="93">BL49/BC49</f>
        <v>1.6624878227957267E-2</v>
      </c>
      <c r="BM70" s="17">
        <f t="shared" ref="BM70:BM87" si="94">BM49/BC49</f>
        <v>2.8442755162336106E-2</v>
      </c>
      <c r="BN70" s="17">
        <f t="shared" ref="BN70:BN87" si="95">BN49/BC49</f>
        <v>0</v>
      </c>
    </row>
    <row r="71" spans="1:74" ht="12" customHeight="1" x14ac:dyDescent="0.15">
      <c r="A71" s="2"/>
      <c r="B71" s="3"/>
      <c r="C71" s="3"/>
      <c r="E71" s="18"/>
      <c r="F71" s="24" t="s">
        <v>24</v>
      </c>
      <c r="G71" s="26">
        <f t="shared" si="52"/>
        <v>1</v>
      </c>
      <c r="H71" s="7"/>
      <c r="I71" s="27">
        <f t="shared" si="53"/>
        <v>1</v>
      </c>
      <c r="J71" s="27">
        <f t="shared" si="54"/>
        <v>0</v>
      </c>
      <c r="K71" s="27">
        <f t="shared" si="55"/>
        <v>0</v>
      </c>
      <c r="L71" s="27">
        <f t="shared" si="56"/>
        <v>0</v>
      </c>
      <c r="M71" s="27">
        <f t="shared" si="57"/>
        <v>0</v>
      </c>
      <c r="N71" s="27">
        <f t="shared" si="58"/>
        <v>0</v>
      </c>
      <c r="O71" s="27">
        <f t="shared" si="59"/>
        <v>0</v>
      </c>
      <c r="P71" s="27">
        <f t="shared" si="60"/>
        <v>0</v>
      </c>
      <c r="Q71" s="27">
        <f t="shared" si="61"/>
        <v>0</v>
      </c>
      <c r="R71" s="27">
        <f t="shared" si="62"/>
        <v>0</v>
      </c>
      <c r="U71" s="18"/>
      <c r="V71" s="24" t="s">
        <v>24</v>
      </c>
      <c r="W71" s="26">
        <f t="shared" si="63"/>
        <v>1</v>
      </c>
      <c r="X71" s="7"/>
      <c r="Y71" s="27">
        <f t="shared" si="64"/>
        <v>1</v>
      </c>
      <c r="Z71" s="27">
        <f t="shared" si="65"/>
        <v>0</v>
      </c>
      <c r="AA71" s="27">
        <f t="shared" si="66"/>
        <v>0</v>
      </c>
      <c r="AB71" s="27">
        <f t="shared" si="67"/>
        <v>0</v>
      </c>
      <c r="AC71" s="27">
        <f t="shared" si="68"/>
        <v>0</v>
      </c>
      <c r="AD71" s="27">
        <f t="shared" si="69"/>
        <v>0</v>
      </c>
      <c r="AE71" s="27">
        <f t="shared" si="70"/>
        <v>0</v>
      </c>
      <c r="AF71" s="27">
        <f t="shared" si="71"/>
        <v>0</v>
      </c>
      <c r="AG71" s="27">
        <f t="shared" si="72"/>
        <v>0</v>
      </c>
      <c r="AH71" s="27">
        <f t="shared" si="73"/>
        <v>0</v>
      </c>
      <c r="AK71" s="18"/>
      <c r="AL71" s="24" t="s">
        <v>24</v>
      </c>
      <c r="AM71" s="26">
        <f t="shared" si="74"/>
        <v>1</v>
      </c>
      <c r="AN71" s="7"/>
      <c r="AO71" s="27">
        <f t="shared" si="75"/>
        <v>1</v>
      </c>
      <c r="AP71" s="27">
        <f t="shared" si="76"/>
        <v>0</v>
      </c>
      <c r="AQ71" s="27">
        <f t="shared" si="77"/>
        <v>0</v>
      </c>
      <c r="AR71" s="27">
        <f t="shared" si="78"/>
        <v>0</v>
      </c>
      <c r="AS71" s="27">
        <f t="shared" si="79"/>
        <v>0</v>
      </c>
      <c r="AT71" s="27">
        <f t="shared" si="80"/>
        <v>0</v>
      </c>
      <c r="AU71" s="27">
        <f t="shared" si="81"/>
        <v>0</v>
      </c>
      <c r="AV71" s="27">
        <f t="shared" si="82"/>
        <v>0</v>
      </c>
      <c r="AW71" s="27">
        <f t="shared" si="83"/>
        <v>0</v>
      </c>
      <c r="AX71" s="27">
        <f t="shared" si="84"/>
        <v>0</v>
      </c>
      <c r="BA71" s="18"/>
      <c r="BB71" s="24" t="s">
        <v>24</v>
      </c>
      <c r="BC71" s="26">
        <f t="shared" si="85"/>
        <v>1</v>
      </c>
      <c r="BD71" s="7"/>
      <c r="BE71" s="27">
        <f t="shared" si="86"/>
        <v>1</v>
      </c>
      <c r="BF71" s="27">
        <f t="shared" si="87"/>
        <v>0</v>
      </c>
      <c r="BG71" s="27">
        <f t="shared" si="88"/>
        <v>0</v>
      </c>
      <c r="BH71" s="27">
        <f t="shared" si="89"/>
        <v>0</v>
      </c>
      <c r="BI71" s="27">
        <f t="shared" si="90"/>
        <v>0</v>
      </c>
      <c r="BJ71" s="27">
        <f t="shared" si="91"/>
        <v>0</v>
      </c>
      <c r="BK71" s="27">
        <f t="shared" si="92"/>
        <v>0</v>
      </c>
      <c r="BL71" s="27">
        <f t="shared" si="93"/>
        <v>0</v>
      </c>
      <c r="BM71" s="27">
        <f t="shared" si="94"/>
        <v>0</v>
      </c>
      <c r="BN71" s="27">
        <f t="shared" si="95"/>
        <v>0</v>
      </c>
    </row>
    <row r="72" spans="1:74" ht="12" customHeight="1" x14ac:dyDescent="0.15">
      <c r="A72" s="2"/>
      <c r="B72" s="3"/>
      <c r="C72" s="3"/>
      <c r="E72" s="12" t="s">
        <v>25</v>
      </c>
      <c r="F72" s="13" t="s">
        <v>4</v>
      </c>
      <c r="G72" s="22">
        <f t="shared" si="52"/>
        <v>1</v>
      </c>
      <c r="H72" s="7"/>
      <c r="I72" s="17">
        <f t="shared" si="53"/>
        <v>0.2077085985627832</v>
      </c>
      <c r="J72" s="17">
        <f t="shared" si="54"/>
        <v>0</v>
      </c>
      <c r="K72" s="17">
        <f t="shared" si="55"/>
        <v>0.10528729251766351</v>
      </c>
      <c r="L72" s="17">
        <f t="shared" si="56"/>
        <v>7.9040890084893529E-3</v>
      </c>
      <c r="M72" s="17">
        <f t="shared" si="57"/>
        <v>5.298756463553702E-2</v>
      </c>
      <c r="N72" s="17">
        <f t="shared" si="58"/>
        <v>0.26988542087765555</v>
      </c>
      <c r="O72" s="17">
        <f t="shared" si="59"/>
        <v>0.32474341879001067</v>
      </c>
      <c r="P72" s="17">
        <f t="shared" si="60"/>
        <v>2.3591593910834634E-2</v>
      </c>
      <c r="Q72" s="17">
        <f t="shared" si="61"/>
        <v>0</v>
      </c>
      <c r="R72" s="17">
        <f t="shared" si="62"/>
        <v>7.8920216970260106E-3</v>
      </c>
      <c r="U72" s="12" t="s">
        <v>25</v>
      </c>
      <c r="V72" s="13" t="s">
        <v>4</v>
      </c>
      <c r="W72" s="22">
        <f t="shared" si="63"/>
        <v>1</v>
      </c>
      <c r="X72" s="7"/>
      <c r="Y72" s="17">
        <f t="shared" si="64"/>
        <v>0.27383713832254913</v>
      </c>
      <c r="Z72" s="17">
        <f t="shared" si="65"/>
        <v>0</v>
      </c>
      <c r="AA72" s="17">
        <f t="shared" si="66"/>
        <v>0.10743498962275669</v>
      </c>
      <c r="AB72" s="17">
        <f t="shared" si="67"/>
        <v>5.3412281772677334E-3</v>
      </c>
      <c r="AC72" s="17">
        <f t="shared" si="68"/>
        <v>3.8029544622146257E-2</v>
      </c>
      <c r="AD72" s="17">
        <f t="shared" si="69"/>
        <v>0.32883652789647178</v>
      </c>
      <c r="AE72" s="17">
        <f t="shared" si="70"/>
        <v>0.22543035038456843</v>
      </c>
      <c r="AF72" s="17">
        <f t="shared" si="71"/>
        <v>1.6573068001465026E-2</v>
      </c>
      <c r="AG72" s="17">
        <f t="shared" si="72"/>
        <v>0</v>
      </c>
      <c r="AH72" s="17">
        <f t="shared" si="73"/>
        <v>4.5171529727749968E-3</v>
      </c>
      <c r="AK72" s="12" t="s">
        <v>25</v>
      </c>
      <c r="AL72" s="13" t="s">
        <v>4</v>
      </c>
      <c r="AM72" s="22">
        <f t="shared" si="74"/>
        <v>1</v>
      </c>
      <c r="AN72" s="7"/>
      <c r="AO72" s="17">
        <f t="shared" si="75"/>
        <v>0.19935812724183499</v>
      </c>
      <c r="AP72" s="17">
        <f t="shared" si="76"/>
        <v>0</v>
      </c>
      <c r="AQ72" s="17">
        <f t="shared" si="77"/>
        <v>0.11332560209282884</v>
      </c>
      <c r="AR72" s="17">
        <f t="shared" si="78"/>
        <v>9.9247552522991455E-3</v>
      </c>
      <c r="AS72" s="17">
        <f t="shared" si="79"/>
        <v>4.520078750775372E-2</v>
      </c>
      <c r="AT72" s="17">
        <f t="shared" si="80"/>
        <v>0.26316783084764961</v>
      </c>
      <c r="AU72" s="17">
        <f t="shared" si="81"/>
        <v>0.34270072008414465</v>
      </c>
      <c r="AV72" s="17">
        <f t="shared" si="82"/>
        <v>2.1036166023894926E-2</v>
      </c>
      <c r="AW72" s="17">
        <f t="shared" si="83"/>
        <v>0</v>
      </c>
      <c r="AX72" s="17">
        <f t="shared" si="84"/>
        <v>5.2860109495941098E-3</v>
      </c>
      <c r="BA72" s="12" t="s">
        <v>25</v>
      </c>
      <c r="BB72" s="13" t="s">
        <v>4</v>
      </c>
      <c r="BC72" s="22">
        <f t="shared" si="85"/>
        <v>1</v>
      </c>
      <c r="BD72" s="7"/>
      <c r="BE72" s="17">
        <f t="shared" si="86"/>
        <v>0.18696388154516236</v>
      </c>
      <c r="BF72" s="17">
        <f t="shared" si="87"/>
        <v>0</v>
      </c>
      <c r="BG72" s="17">
        <f t="shared" si="88"/>
        <v>9.1941343172870268E-2</v>
      </c>
      <c r="BH72" s="17">
        <f t="shared" si="89"/>
        <v>9.186526427905739E-3</v>
      </c>
      <c r="BI72" s="17">
        <f t="shared" si="90"/>
        <v>6.7615116876200615E-2</v>
      </c>
      <c r="BJ72" s="17">
        <f t="shared" si="91"/>
        <v>0.26125492135344353</v>
      </c>
      <c r="BK72" s="17">
        <f t="shared" si="92"/>
        <v>0.34028187230157669</v>
      </c>
      <c r="BL72" s="17">
        <f t="shared" si="93"/>
        <v>2.8719782414363695E-2</v>
      </c>
      <c r="BM72" s="17">
        <f t="shared" si="94"/>
        <v>0</v>
      </c>
      <c r="BN72" s="17">
        <f t="shared" si="95"/>
        <v>1.4036555908477091E-2</v>
      </c>
    </row>
    <row r="73" spans="1:74" ht="12" customHeight="1" x14ac:dyDescent="0.15">
      <c r="A73" s="2"/>
      <c r="B73" s="3"/>
      <c r="C73" s="3"/>
      <c r="E73" s="18"/>
      <c r="F73" s="24" t="s">
        <v>26</v>
      </c>
      <c r="G73" s="26">
        <f t="shared" si="52"/>
        <v>1</v>
      </c>
      <c r="H73" s="7"/>
      <c r="I73" s="27">
        <f t="shared" si="53"/>
        <v>0</v>
      </c>
      <c r="J73" s="27">
        <f t="shared" si="54"/>
        <v>1</v>
      </c>
      <c r="K73" s="27">
        <f t="shared" si="55"/>
        <v>0</v>
      </c>
      <c r="L73" s="27">
        <f t="shared" si="56"/>
        <v>0</v>
      </c>
      <c r="M73" s="27">
        <f t="shared" si="57"/>
        <v>0</v>
      </c>
      <c r="N73" s="27">
        <f t="shared" si="58"/>
        <v>0</v>
      </c>
      <c r="O73" s="27">
        <f t="shared" si="59"/>
        <v>0</v>
      </c>
      <c r="P73" s="27">
        <f t="shared" si="60"/>
        <v>0</v>
      </c>
      <c r="Q73" s="27">
        <f t="shared" si="61"/>
        <v>0</v>
      </c>
      <c r="R73" s="27">
        <f t="shared" si="62"/>
        <v>0</v>
      </c>
      <c r="U73" s="18"/>
      <c r="V73" s="24" t="s">
        <v>26</v>
      </c>
      <c r="W73" s="26">
        <f t="shared" si="63"/>
        <v>1</v>
      </c>
      <c r="X73" s="7"/>
      <c r="Y73" s="27">
        <f t="shared" si="64"/>
        <v>0</v>
      </c>
      <c r="Z73" s="27">
        <f t="shared" si="65"/>
        <v>1</v>
      </c>
      <c r="AA73" s="27">
        <f t="shared" si="66"/>
        <v>0</v>
      </c>
      <c r="AB73" s="27">
        <f t="shared" si="67"/>
        <v>0</v>
      </c>
      <c r="AC73" s="27">
        <f t="shared" si="68"/>
        <v>0</v>
      </c>
      <c r="AD73" s="27">
        <f t="shared" si="69"/>
        <v>0</v>
      </c>
      <c r="AE73" s="27">
        <f t="shared" si="70"/>
        <v>0</v>
      </c>
      <c r="AF73" s="27">
        <f t="shared" si="71"/>
        <v>0</v>
      </c>
      <c r="AG73" s="27">
        <f t="shared" si="72"/>
        <v>0</v>
      </c>
      <c r="AH73" s="27">
        <f t="shared" si="73"/>
        <v>0</v>
      </c>
      <c r="AK73" s="18"/>
      <c r="AL73" s="24" t="s">
        <v>26</v>
      </c>
      <c r="AM73" s="26">
        <f t="shared" si="74"/>
        <v>1</v>
      </c>
      <c r="AN73" s="7"/>
      <c r="AO73" s="27">
        <f t="shared" si="75"/>
        <v>0</v>
      </c>
      <c r="AP73" s="27">
        <f t="shared" si="76"/>
        <v>1</v>
      </c>
      <c r="AQ73" s="27">
        <f t="shared" si="77"/>
        <v>0</v>
      </c>
      <c r="AR73" s="27">
        <f t="shared" si="78"/>
        <v>0</v>
      </c>
      <c r="AS73" s="27">
        <f t="shared" si="79"/>
        <v>0</v>
      </c>
      <c r="AT73" s="27">
        <f t="shared" si="80"/>
        <v>0</v>
      </c>
      <c r="AU73" s="27">
        <f t="shared" si="81"/>
        <v>0</v>
      </c>
      <c r="AV73" s="27">
        <f t="shared" si="82"/>
        <v>0</v>
      </c>
      <c r="AW73" s="27">
        <f t="shared" si="83"/>
        <v>0</v>
      </c>
      <c r="AX73" s="27">
        <f t="shared" si="84"/>
        <v>0</v>
      </c>
      <c r="BA73" s="18"/>
      <c r="BB73" s="24" t="s">
        <v>26</v>
      </c>
      <c r="BC73" s="26">
        <f t="shared" si="85"/>
        <v>1</v>
      </c>
      <c r="BD73" s="7"/>
      <c r="BE73" s="27">
        <f t="shared" si="86"/>
        <v>0</v>
      </c>
      <c r="BF73" s="27">
        <f t="shared" si="87"/>
        <v>1</v>
      </c>
      <c r="BG73" s="27">
        <f t="shared" si="88"/>
        <v>0</v>
      </c>
      <c r="BH73" s="27">
        <f t="shared" si="89"/>
        <v>0</v>
      </c>
      <c r="BI73" s="27">
        <f t="shared" si="90"/>
        <v>0</v>
      </c>
      <c r="BJ73" s="27">
        <f t="shared" si="91"/>
        <v>0</v>
      </c>
      <c r="BK73" s="27">
        <f t="shared" si="92"/>
        <v>0</v>
      </c>
      <c r="BL73" s="27">
        <f t="shared" si="93"/>
        <v>0</v>
      </c>
      <c r="BM73" s="27">
        <f t="shared" si="94"/>
        <v>0</v>
      </c>
      <c r="BN73" s="27">
        <f t="shared" si="95"/>
        <v>0</v>
      </c>
    </row>
    <row r="74" spans="1:74" ht="12" customHeight="1" x14ac:dyDescent="0.15">
      <c r="E74" s="12" t="s">
        <v>27</v>
      </c>
      <c r="F74" s="13" t="s">
        <v>28</v>
      </c>
      <c r="G74" s="22">
        <f t="shared" si="52"/>
        <v>1</v>
      </c>
      <c r="H74" s="7"/>
      <c r="I74" s="17">
        <f t="shared" si="53"/>
        <v>0.12549903298497134</v>
      </c>
      <c r="J74" s="17">
        <f t="shared" si="54"/>
        <v>0.18117780656150748</v>
      </c>
      <c r="K74" s="17">
        <f t="shared" si="55"/>
        <v>5.2804343583101182E-2</v>
      </c>
      <c r="L74" s="17">
        <f t="shared" si="56"/>
        <v>6.4408523926968182E-3</v>
      </c>
      <c r="M74" s="17">
        <f t="shared" si="57"/>
        <v>0</v>
      </c>
      <c r="N74" s="17">
        <f t="shared" si="58"/>
        <v>0.37097890310331982</v>
      </c>
      <c r="O74" s="17">
        <f t="shared" si="59"/>
        <v>0.13211731932788021</v>
      </c>
      <c r="P74" s="17">
        <f t="shared" si="60"/>
        <v>0.13098174204652319</v>
      </c>
      <c r="Q74" s="17">
        <f t="shared" si="61"/>
        <v>0</v>
      </c>
      <c r="R74" s="17">
        <f t="shared" si="62"/>
        <v>0</v>
      </c>
      <c r="U74" s="12" t="s">
        <v>27</v>
      </c>
      <c r="V74" s="13" t="s">
        <v>28</v>
      </c>
      <c r="W74" s="22">
        <f t="shared" si="63"/>
        <v>1</v>
      </c>
      <c r="X74" s="7"/>
      <c r="Y74" s="17">
        <f t="shared" si="64"/>
        <v>0.15041406117965186</v>
      </c>
      <c r="Z74" s="17">
        <f t="shared" si="65"/>
        <v>0.2857867162413385</v>
      </c>
      <c r="AA74" s="17">
        <f t="shared" si="66"/>
        <v>5.3067432820686163E-2</v>
      </c>
      <c r="AB74" s="17">
        <f t="shared" si="67"/>
        <v>5.9151597093121521E-3</v>
      </c>
      <c r="AC74" s="17">
        <f t="shared" si="68"/>
        <v>0</v>
      </c>
      <c r="AD74" s="17">
        <f t="shared" si="69"/>
        <v>0.32786885245901642</v>
      </c>
      <c r="AE74" s="17">
        <f t="shared" si="70"/>
        <v>0.10300828122359304</v>
      </c>
      <c r="AF74" s="17">
        <f t="shared" si="71"/>
        <v>7.3939496366401888E-2</v>
      </c>
      <c r="AG74" s="17">
        <f t="shared" si="72"/>
        <v>0</v>
      </c>
      <c r="AH74" s="17">
        <f t="shared" si="73"/>
        <v>0</v>
      </c>
      <c r="AK74" s="12" t="s">
        <v>27</v>
      </c>
      <c r="AL74" s="13" t="s">
        <v>28</v>
      </c>
      <c r="AM74" s="22">
        <f t="shared" si="74"/>
        <v>1</v>
      </c>
      <c r="AN74" s="7"/>
      <c r="AO74" s="17">
        <f t="shared" si="75"/>
        <v>0.12675106749569257</v>
      </c>
      <c r="AP74" s="17">
        <f t="shared" si="76"/>
        <v>0.15776462656378756</v>
      </c>
      <c r="AQ74" s="17">
        <f t="shared" si="77"/>
        <v>5.1689265113491652E-2</v>
      </c>
      <c r="AR74" s="17">
        <f t="shared" si="78"/>
        <v>5.8431343171773164E-3</v>
      </c>
      <c r="AS74" s="17">
        <f t="shared" si="79"/>
        <v>0</v>
      </c>
      <c r="AT74" s="17">
        <f t="shared" si="80"/>
        <v>0.38317476964566632</v>
      </c>
      <c r="AU74" s="17">
        <f t="shared" si="81"/>
        <v>0.1414338152670612</v>
      </c>
      <c r="AV74" s="17">
        <f t="shared" si="82"/>
        <v>0.13334332159712337</v>
      </c>
      <c r="AW74" s="17">
        <f t="shared" si="83"/>
        <v>0</v>
      </c>
      <c r="AX74" s="17">
        <f t="shared" si="84"/>
        <v>0</v>
      </c>
      <c r="BA74" s="12" t="s">
        <v>27</v>
      </c>
      <c r="BB74" s="13" t="s">
        <v>28</v>
      </c>
      <c r="BC74" s="22">
        <f t="shared" si="85"/>
        <v>1</v>
      </c>
      <c r="BD74" s="7"/>
      <c r="BE74" s="17">
        <f t="shared" si="86"/>
        <v>0.11074534161490682</v>
      </c>
      <c r="BF74" s="17">
        <f t="shared" si="87"/>
        <v>0.15540372670807454</v>
      </c>
      <c r="BG74" s="17">
        <f t="shared" si="88"/>
        <v>5.7204968944099384E-2</v>
      </c>
      <c r="BH74" s="17">
        <f t="shared" si="89"/>
        <v>7.8881987577639756E-3</v>
      </c>
      <c r="BI74" s="17">
        <f t="shared" si="90"/>
        <v>0</v>
      </c>
      <c r="BJ74" s="17">
        <f t="shared" si="91"/>
        <v>0.38211180124223604</v>
      </c>
      <c r="BK74" s="17">
        <f t="shared" si="92"/>
        <v>0.14248447204968945</v>
      </c>
      <c r="BL74" s="17">
        <f t="shared" si="93"/>
        <v>0.14416149068322984</v>
      </c>
      <c r="BM74" s="17">
        <f t="shared" si="94"/>
        <v>0</v>
      </c>
      <c r="BN74" s="17">
        <f t="shared" si="95"/>
        <v>0</v>
      </c>
    </row>
    <row r="75" spans="1:74" ht="12" customHeight="1" x14ac:dyDescent="0.15">
      <c r="E75" s="18"/>
      <c r="F75" s="24" t="s">
        <v>9</v>
      </c>
      <c r="G75" s="26">
        <f t="shared" si="52"/>
        <v>1</v>
      </c>
      <c r="H75" s="7"/>
      <c r="I75" s="27">
        <f t="shared" si="53"/>
        <v>1.0976525640778757E-2</v>
      </c>
      <c r="J75" s="27">
        <f t="shared" si="54"/>
        <v>0</v>
      </c>
      <c r="K75" s="27">
        <f t="shared" si="55"/>
        <v>0</v>
      </c>
      <c r="L75" s="27">
        <f t="shared" si="56"/>
        <v>0</v>
      </c>
      <c r="M75" s="27">
        <f t="shared" si="57"/>
        <v>0.94136224460320828</v>
      </c>
      <c r="N75" s="27">
        <f t="shared" si="58"/>
        <v>0</v>
      </c>
      <c r="O75" s="27">
        <f t="shared" si="59"/>
        <v>0</v>
      </c>
      <c r="P75" s="27">
        <f t="shared" si="60"/>
        <v>0</v>
      </c>
      <c r="Q75" s="27">
        <f t="shared" si="61"/>
        <v>4.7661229756013015E-2</v>
      </c>
      <c r="R75" s="27">
        <f t="shared" si="62"/>
        <v>0</v>
      </c>
      <c r="U75" s="18"/>
      <c r="V75" s="24" t="s">
        <v>9</v>
      </c>
      <c r="W75" s="26">
        <f t="shared" si="63"/>
        <v>1</v>
      </c>
      <c r="X75" s="7"/>
      <c r="Y75" s="27">
        <f t="shared" si="64"/>
        <v>1.1967617036254841E-2</v>
      </c>
      <c r="Z75" s="27">
        <f t="shared" si="65"/>
        <v>0</v>
      </c>
      <c r="AA75" s="27">
        <f t="shared" si="66"/>
        <v>0</v>
      </c>
      <c r="AB75" s="27">
        <f t="shared" si="67"/>
        <v>0</v>
      </c>
      <c r="AC75" s="27">
        <f t="shared" si="68"/>
        <v>0.94720168954593442</v>
      </c>
      <c r="AD75" s="27">
        <f t="shared" si="69"/>
        <v>0</v>
      </c>
      <c r="AE75" s="27">
        <f t="shared" si="70"/>
        <v>0</v>
      </c>
      <c r="AF75" s="27">
        <f t="shared" si="71"/>
        <v>0</v>
      </c>
      <c r="AG75" s="27">
        <f t="shared" si="72"/>
        <v>4.0830693417810628E-2</v>
      </c>
      <c r="AH75" s="27">
        <f t="shared" si="73"/>
        <v>0</v>
      </c>
      <c r="AK75" s="18"/>
      <c r="AL75" s="24" t="s">
        <v>9</v>
      </c>
      <c r="AM75" s="26">
        <f t="shared" si="74"/>
        <v>1</v>
      </c>
      <c r="AN75" s="7"/>
      <c r="AO75" s="27">
        <f t="shared" si="75"/>
        <v>1.0074231177094379E-2</v>
      </c>
      <c r="AP75" s="27">
        <f t="shared" si="76"/>
        <v>0</v>
      </c>
      <c r="AQ75" s="27">
        <f t="shared" si="77"/>
        <v>0</v>
      </c>
      <c r="AR75" s="27">
        <f t="shared" si="78"/>
        <v>0</v>
      </c>
      <c r="AS75" s="27">
        <f t="shared" si="79"/>
        <v>0.94918699186991873</v>
      </c>
      <c r="AT75" s="27">
        <f t="shared" si="80"/>
        <v>0</v>
      </c>
      <c r="AU75" s="27">
        <f t="shared" si="81"/>
        <v>0</v>
      </c>
      <c r="AV75" s="27">
        <f t="shared" si="82"/>
        <v>0</v>
      </c>
      <c r="AW75" s="27">
        <f t="shared" si="83"/>
        <v>4.0738776952986923E-2</v>
      </c>
      <c r="AX75" s="27">
        <f t="shared" si="84"/>
        <v>0</v>
      </c>
      <c r="BA75" s="18"/>
      <c r="BB75" s="24" t="s">
        <v>9</v>
      </c>
      <c r="BC75" s="26">
        <f t="shared" si="85"/>
        <v>1</v>
      </c>
      <c r="BD75" s="7"/>
      <c r="BE75" s="27">
        <f t="shared" si="86"/>
        <v>1.1410788381742738E-2</v>
      </c>
      <c r="BF75" s="27">
        <f t="shared" si="87"/>
        <v>0</v>
      </c>
      <c r="BG75" s="27">
        <f t="shared" si="88"/>
        <v>0</v>
      </c>
      <c r="BH75" s="27">
        <f t="shared" si="89"/>
        <v>0</v>
      </c>
      <c r="BI75" s="27">
        <f t="shared" si="90"/>
        <v>0.92663669893960354</v>
      </c>
      <c r="BJ75" s="27">
        <f t="shared" si="91"/>
        <v>0</v>
      </c>
      <c r="BK75" s="27">
        <f t="shared" si="92"/>
        <v>0</v>
      </c>
      <c r="BL75" s="27">
        <f t="shared" si="93"/>
        <v>0</v>
      </c>
      <c r="BM75" s="27">
        <f t="shared" si="94"/>
        <v>6.1952512678653746E-2</v>
      </c>
      <c r="BN75" s="27">
        <f t="shared" si="95"/>
        <v>0</v>
      </c>
    </row>
    <row r="76" spans="1:74" ht="12" customHeight="1" x14ac:dyDescent="0.15">
      <c r="E76" s="12" t="s">
        <v>1</v>
      </c>
      <c r="F76" s="13" t="s">
        <v>5</v>
      </c>
      <c r="G76" s="22">
        <f t="shared" si="52"/>
        <v>1</v>
      </c>
      <c r="H76" s="7"/>
      <c r="I76" s="17">
        <f t="shared" si="53"/>
        <v>0</v>
      </c>
      <c r="J76" s="17">
        <f t="shared" si="54"/>
        <v>0.16037809852525883</v>
      </c>
      <c r="K76" s="17">
        <f t="shared" si="55"/>
        <v>3.4260276121744579E-2</v>
      </c>
      <c r="L76" s="17">
        <f t="shared" si="56"/>
        <v>2.2023062441167241E-2</v>
      </c>
      <c r="M76" s="17">
        <f t="shared" si="57"/>
        <v>0</v>
      </c>
      <c r="N76" s="17">
        <f t="shared" si="58"/>
        <v>0</v>
      </c>
      <c r="O76" s="17">
        <f t="shared" si="59"/>
        <v>0.32318795105114528</v>
      </c>
      <c r="P76" s="17">
        <f t="shared" si="60"/>
        <v>0.46015061186068396</v>
      </c>
      <c r="Q76" s="17">
        <f t="shared" si="61"/>
        <v>0</v>
      </c>
      <c r="R76" s="17">
        <f t="shared" si="62"/>
        <v>0</v>
      </c>
      <c r="U76" s="12" t="s">
        <v>1</v>
      </c>
      <c r="V76" s="13" t="s">
        <v>5</v>
      </c>
      <c r="W76" s="22">
        <f t="shared" si="63"/>
        <v>1</v>
      </c>
      <c r="X76" s="7"/>
      <c r="Y76" s="17">
        <f t="shared" si="64"/>
        <v>0</v>
      </c>
      <c r="Z76" s="17">
        <f t="shared" si="65"/>
        <v>0.28151733453399369</v>
      </c>
      <c r="AA76" s="17">
        <f t="shared" si="66"/>
        <v>3.4218820351193162E-2</v>
      </c>
      <c r="AB76" s="17">
        <f t="shared" si="67"/>
        <v>2.6339486717694736E-2</v>
      </c>
      <c r="AC76" s="17">
        <f t="shared" si="68"/>
        <v>0</v>
      </c>
      <c r="AD76" s="17">
        <f t="shared" si="69"/>
        <v>0</v>
      </c>
      <c r="AE76" s="17">
        <f t="shared" si="70"/>
        <v>0.30234128770823948</v>
      </c>
      <c r="AF76" s="17">
        <f t="shared" si="71"/>
        <v>0.35558307068887884</v>
      </c>
      <c r="AG76" s="17">
        <f t="shared" si="72"/>
        <v>0</v>
      </c>
      <c r="AH76" s="17">
        <f t="shared" si="73"/>
        <v>0</v>
      </c>
      <c r="AK76" s="12" t="s">
        <v>1</v>
      </c>
      <c r="AL76" s="13" t="s">
        <v>5</v>
      </c>
      <c r="AM76" s="22">
        <f t="shared" si="74"/>
        <v>1</v>
      </c>
      <c r="AN76" s="7"/>
      <c r="AO76" s="17">
        <f t="shared" si="75"/>
        <v>0</v>
      </c>
      <c r="AP76" s="17">
        <f t="shared" si="76"/>
        <v>0.15031632222690847</v>
      </c>
      <c r="AQ76" s="17">
        <f t="shared" si="77"/>
        <v>4.006748207507381E-2</v>
      </c>
      <c r="AR76" s="17">
        <f t="shared" si="78"/>
        <v>1.8135807676086038E-2</v>
      </c>
      <c r="AS76" s="17">
        <f t="shared" si="79"/>
        <v>0</v>
      </c>
      <c r="AT76" s="17">
        <f t="shared" si="80"/>
        <v>0</v>
      </c>
      <c r="AU76" s="17">
        <f t="shared" si="81"/>
        <v>0.32880641079713202</v>
      </c>
      <c r="AV76" s="17">
        <f t="shared" si="82"/>
        <v>0.46267397722479969</v>
      </c>
      <c r="AW76" s="17">
        <f t="shared" si="83"/>
        <v>0</v>
      </c>
      <c r="AX76" s="17">
        <f t="shared" si="84"/>
        <v>0</v>
      </c>
      <c r="BA76" s="12" t="s">
        <v>1</v>
      </c>
      <c r="BB76" s="13" t="s">
        <v>5</v>
      </c>
      <c r="BC76" s="22">
        <f t="shared" si="85"/>
        <v>1</v>
      </c>
      <c r="BD76" s="7"/>
      <c r="BE76" s="17">
        <f t="shared" si="86"/>
        <v>0</v>
      </c>
      <c r="BF76" s="17">
        <f t="shared" si="87"/>
        <v>0.12838509316770189</v>
      </c>
      <c r="BG76" s="17">
        <f t="shared" si="88"/>
        <v>3.1925465838509325E-2</v>
      </c>
      <c r="BH76" s="17">
        <f t="shared" si="89"/>
        <v>2.701863354037267E-2</v>
      </c>
      <c r="BI76" s="17">
        <f t="shared" si="90"/>
        <v>0</v>
      </c>
      <c r="BJ76" s="17">
        <f t="shared" si="91"/>
        <v>0</v>
      </c>
      <c r="BK76" s="17">
        <f t="shared" si="92"/>
        <v>0.33708074534161486</v>
      </c>
      <c r="BL76" s="17">
        <f t="shared" si="93"/>
        <v>0.47559006211180127</v>
      </c>
      <c r="BM76" s="17">
        <f t="shared" si="94"/>
        <v>0</v>
      </c>
      <c r="BN76" s="17">
        <f t="shared" si="95"/>
        <v>0</v>
      </c>
    </row>
    <row r="77" spans="1:74" ht="12" customHeight="1" x14ac:dyDescent="0.15">
      <c r="E77" s="18"/>
      <c r="F77" s="24" t="s">
        <v>10</v>
      </c>
      <c r="G77" s="26">
        <f t="shared" si="52"/>
        <v>1</v>
      </c>
      <c r="H77" s="7"/>
      <c r="I77" s="27">
        <f t="shared" si="53"/>
        <v>0.15572668612690121</v>
      </c>
      <c r="J77" s="27">
        <f t="shared" si="54"/>
        <v>4.8010447073283154E-4</v>
      </c>
      <c r="K77" s="27">
        <f t="shared" si="55"/>
        <v>3.2647104009832537E-4</v>
      </c>
      <c r="L77" s="27">
        <f t="shared" si="56"/>
        <v>0</v>
      </c>
      <c r="M77" s="27">
        <f t="shared" si="57"/>
        <v>0.35583422952834548</v>
      </c>
      <c r="N77" s="27">
        <f t="shared" si="58"/>
        <v>0.48644184974650478</v>
      </c>
      <c r="O77" s="27">
        <f t="shared" si="59"/>
        <v>4.2249193424489173E-4</v>
      </c>
      <c r="P77" s="27">
        <f t="shared" si="60"/>
        <v>0</v>
      </c>
      <c r="Q77" s="27">
        <f t="shared" si="61"/>
        <v>7.6816715317253048E-4</v>
      </c>
      <c r="R77" s="27">
        <f t="shared" si="62"/>
        <v>0</v>
      </c>
      <c r="U77" s="18"/>
      <c r="V77" s="24" t="s">
        <v>10</v>
      </c>
      <c r="W77" s="26">
        <f t="shared" si="63"/>
        <v>1</v>
      </c>
      <c r="X77" s="7"/>
      <c r="Y77" s="27">
        <f t="shared" si="64"/>
        <v>0.19470554383272581</v>
      </c>
      <c r="Z77" s="27">
        <f t="shared" si="65"/>
        <v>3.8365624400537115E-4</v>
      </c>
      <c r="AA77" s="27">
        <f t="shared" si="66"/>
        <v>2.8774218300402834E-4</v>
      </c>
      <c r="AB77" s="27">
        <f t="shared" si="67"/>
        <v>0</v>
      </c>
      <c r="AC77" s="27">
        <f t="shared" si="68"/>
        <v>0.32582006522156148</v>
      </c>
      <c r="AD77" s="27">
        <f t="shared" si="69"/>
        <v>0.47813159409169387</v>
      </c>
      <c r="AE77" s="27">
        <f t="shared" si="70"/>
        <v>0</v>
      </c>
      <c r="AF77" s="27">
        <f t="shared" si="71"/>
        <v>0</v>
      </c>
      <c r="AG77" s="27">
        <f t="shared" si="72"/>
        <v>6.7139842700939954E-4</v>
      </c>
      <c r="AH77" s="27">
        <f t="shared" si="73"/>
        <v>0</v>
      </c>
      <c r="AK77" s="18"/>
      <c r="AL77" s="24" t="s">
        <v>10</v>
      </c>
      <c r="AM77" s="26">
        <f t="shared" si="74"/>
        <v>1</v>
      </c>
      <c r="AN77" s="7"/>
      <c r="AO77" s="27">
        <f t="shared" si="75"/>
        <v>0.16305871359601309</v>
      </c>
      <c r="AP77" s="27">
        <f t="shared" si="76"/>
        <v>6.2295592586824472E-4</v>
      </c>
      <c r="AQ77" s="27">
        <f t="shared" si="77"/>
        <v>3.1147796293412236E-4</v>
      </c>
      <c r="AR77" s="27">
        <f t="shared" si="78"/>
        <v>0</v>
      </c>
      <c r="AS77" s="27">
        <f t="shared" si="79"/>
        <v>0.34106836941286406</v>
      </c>
      <c r="AT77" s="27">
        <f t="shared" si="80"/>
        <v>0.49392617972278452</v>
      </c>
      <c r="AU77" s="27">
        <f t="shared" si="81"/>
        <v>3.1147796293412236E-4</v>
      </c>
      <c r="AV77" s="27">
        <f t="shared" si="82"/>
        <v>0</v>
      </c>
      <c r="AW77" s="27">
        <f t="shared" si="83"/>
        <v>7.008254166017754E-4</v>
      </c>
      <c r="AX77" s="27">
        <f t="shared" si="84"/>
        <v>0</v>
      </c>
      <c r="BA77" s="18"/>
      <c r="BB77" s="24" t="s">
        <v>10</v>
      </c>
      <c r="BC77" s="26">
        <f t="shared" si="85"/>
        <v>1</v>
      </c>
      <c r="BD77" s="7"/>
      <c r="BE77" s="27">
        <f t="shared" si="86"/>
        <v>0.12657347520689893</v>
      </c>
      <c r="BF77" s="27">
        <f t="shared" si="87"/>
        <v>5.5636692398636895E-4</v>
      </c>
      <c r="BG77" s="27">
        <f t="shared" si="88"/>
        <v>4.1727519298977671E-4</v>
      </c>
      <c r="BH77" s="27">
        <f t="shared" si="89"/>
        <v>0</v>
      </c>
      <c r="BI77" s="27">
        <f t="shared" si="90"/>
        <v>0.37088810070241318</v>
      </c>
      <c r="BJ77" s="27">
        <f t="shared" si="91"/>
        <v>0.50086932331872869</v>
      </c>
      <c r="BK77" s="27">
        <f t="shared" si="92"/>
        <v>1.3909173099659224E-4</v>
      </c>
      <c r="BL77" s="27">
        <f t="shared" si="93"/>
        <v>0</v>
      </c>
      <c r="BM77" s="27">
        <f t="shared" si="94"/>
        <v>5.5636692398636895E-4</v>
      </c>
      <c r="BN77" s="27">
        <f t="shared" si="95"/>
        <v>0</v>
      </c>
    </row>
    <row r="78" spans="1:74" ht="12" customHeight="1" x14ac:dyDescent="0.15">
      <c r="E78" s="12" t="s">
        <v>2</v>
      </c>
      <c r="F78" s="13" t="s">
        <v>4</v>
      </c>
      <c r="G78" s="22">
        <f t="shared" si="52"/>
        <v>1</v>
      </c>
      <c r="H78" s="7"/>
      <c r="I78" s="17">
        <f t="shared" si="53"/>
        <v>4.1996514289313985E-5</v>
      </c>
      <c r="J78" s="17">
        <f t="shared" si="54"/>
        <v>0.29030090502488293</v>
      </c>
      <c r="K78" s="17">
        <f t="shared" si="55"/>
        <v>7.3388908720576199E-2</v>
      </c>
      <c r="L78" s="17">
        <f t="shared" si="56"/>
        <v>4.2416479432207124E-2</v>
      </c>
      <c r="M78" s="17">
        <f t="shared" si="57"/>
        <v>0</v>
      </c>
      <c r="N78" s="17">
        <f t="shared" si="58"/>
        <v>3.1497385716985492E-4</v>
      </c>
      <c r="O78" s="17">
        <f t="shared" si="59"/>
        <v>0.59353673645087457</v>
      </c>
      <c r="P78" s="17">
        <f t="shared" si="60"/>
        <v>0</v>
      </c>
      <c r="Q78" s="17">
        <f t="shared" si="61"/>
        <v>0</v>
      </c>
      <c r="R78" s="17">
        <f t="shared" si="62"/>
        <v>0</v>
      </c>
      <c r="U78" s="12" t="s">
        <v>2</v>
      </c>
      <c r="V78" s="13" t="s">
        <v>4</v>
      </c>
      <c r="W78" s="22">
        <f t="shared" si="63"/>
        <v>1</v>
      </c>
      <c r="X78" s="7"/>
      <c r="Y78" s="17">
        <f t="shared" si="64"/>
        <v>9.5174645474445615E-5</v>
      </c>
      <c r="Z78" s="17">
        <f t="shared" si="65"/>
        <v>0.41800704292376512</v>
      </c>
      <c r="AA78" s="17">
        <f t="shared" si="66"/>
        <v>6.7193299704958617E-2</v>
      </c>
      <c r="AB78" s="17">
        <f t="shared" si="67"/>
        <v>4.1686494717807179E-2</v>
      </c>
      <c r="AC78" s="17">
        <f t="shared" si="68"/>
        <v>0</v>
      </c>
      <c r="AD78" s="17">
        <f t="shared" si="69"/>
        <v>3.8069858189778246E-4</v>
      </c>
      <c r="AE78" s="17">
        <f t="shared" si="70"/>
        <v>0.4726372894260969</v>
      </c>
      <c r="AF78" s="17">
        <f t="shared" si="71"/>
        <v>0</v>
      </c>
      <c r="AG78" s="17">
        <f t="shared" si="72"/>
        <v>0</v>
      </c>
      <c r="AH78" s="17">
        <f t="shared" si="73"/>
        <v>0</v>
      </c>
      <c r="AK78" s="12" t="s">
        <v>2</v>
      </c>
      <c r="AL78" s="13" t="s">
        <v>4</v>
      </c>
      <c r="AM78" s="22">
        <f t="shared" si="74"/>
        <v>1</v>
      </c>
      <c r="AN78" s="7"/>
      <c r="AO78" s="17">
        <f t="shared" si="75"/>
        <v>0</v>
      </c>
      <c r="AP78" s="17">
        <f t="shared" si="76"/>
        <v>0.27415709173102282</v>
      </c>
      <c r="AQ78" s="17">
        <f t="shared" si="77"/>
        <v>7.7509888867960078E-2</v>
      </c>
      <c r="AR78" s="17">
        <f t="shared" si="78"/>
        <v>3.6730080994537583E-2</v>
      </c>
      <c r="AS78" s="17">
        <f t="shared" si="79"/>
        <v>0</v>
      </c>
      <c r="AT78" s="17">
        <f t="shared" si="80"/>
        <v>3.7671877943115466E-4</v>
      </c>
      <c r="AU78" s="17">
        <f t="shared" si="81"/>
        <v>0.61122621962704848</v>
      </c>
      <c r="AV78" s="17">
        <f t="shared" si="82"/>
        <v>0</v>
      </c>
      <c r="AW78" s="17">
        <f t="shared" si="83"/>
        <v>0</v>
      </c>
      <c r="AX78" s="17">
        <f t="shared" si="84"/>
        <v>0</v>
      </c>
      <c r="BA78" s="12" t="s">
        <v>2</v>
      </c>
      <c r="BB78" s="13" t="s">
        <v>4</v>
      </c>
      <c r="BC78" s="22">
        <f t="shared" si="85"/>
        <v>1</v>
      </c>
      <c r="BD78" s="7"/>
      <c r="BE78" s="17">
        <f t="shared" si="86"/>
        <v>0</v>
      </c>
      <c r="BF78" s="17">
        <f t="shared" si="87"/>
        <v>0.23835654988039959</v>
      </c>
      <c r="BG78" s="17">
        <f t="shared" si="88"/>
        <v>6.9016462642465179E-2</v>
      </c>
      <c r="BH78" s="17">
        <f t="shared" si="89"/>
        <v>5.14281694104404E-2</v>
      </c>
      <c r="BI78" s="17">
        <f t="shared" si="90"/>
        <v>0</v>
      </c>
      <c r="BJ78" s="17">
        <f t="shared" si="91"/>
        <v>1.4070634585619808E-4</v>
      </c>
      <c r="BK78" s="17">
        <f t="shared" si="92"/>
        <v>0.64105811172083849</v>
      </c>
      <c r="BL78" s="17">
        <f t="shared" si="93"/>
        <v>0</v>
      </c>
      <c r="BM78" s="17">
        <f t="shared" si="94"/>
        <v>0</v>
      </c>
      <c r="BN78" s="17">
        <f t="shared" si="95"/>
        <v>0</v>
      </c>
    </row>
    <row r="79" spans="1:74" ht="12" customHeight="1" x14ac:dyDescent="0.15">
      <c r="E79" s="18"/>
      <c r="F79" s="24" t="s">
        <v>5</v>
      </c>
      <c r="G79" s="26">
        <f t="shared" si="52"/>
        <v>1</v>
      </c>
      <c r="H79" s="7"/>
      <c r="I79" s="27">
        <f t="shared" si="53"/>
        <v>9.5163874096202972E-2</v>
      </c>
      <c r="J79" s="27">
        <f t="shared" si="54"/>
        <v>0</v>
      </c>
      <c r="K79" s="27">
        <f t="shared" si="55"/>
        <v>0</v>
      </c>
      <c r="L79" s="27">
        <f t="shared" si="56"/>
        <v>0</v>
      </c>
      <c r="M79" s="27">
        <f t="shared" si="57"/>
        <v>0.22457462008052995</v>
      </c>
      <c r="N79" s="27">
        <f t="shared" si="58"/>
        <v>0.26613845954020005</v>
      </c>
      <c r="O79" s="27">
        <f t="shared" si="59"/>
        <v>0</v>
      </c>
      <c r="P79" s="27">
        <f t="shared" si="60"/>
        <v>0.33157985885612856</v>
      </c>
      <c r="Q79" s="27">
        <f t="shared" si="61"/>
        <v>0</v>
      </c>
      <c r="R79" s="27">
        <f t="shared" si="62"/>
        <v>8.2543187426938572E-2</v>
      </c>
      <c r="U79" s="18"/>
      <c r="V79" s="24" t="s">
        <v>5</v>
      </c>
      <c r="W79" s="26">
        <f t="shared" si="63"/>
        <v>1</v>
      </c>
      <c r="X79" s="7"/>
      <c r="Y79" s="27">
        <f t="shared" si="64"/>
        <v>0.12344266463259596</v>
      </c>
      <c r="Z79" s="27">
        <f t="shared" si="65"/>
        <v>0</v>
      </c>
      <c r="AA79" s="27">
        <f t="shared" si="66"/>
        <v>0</v>
      </c>
      <c r="AB79" s="27">
        <f t="shared" si="67"/>
        <v>0</v>
      </c>
      <c r="AC79" s="27">
        <f t="shared" si="68"/>
        <v>0.2212051868802441</v>
      </c>
      <c r="AD79" s="27">
        <f t="shared" si="69"/>
        <v>0.26989575387744724</v>
      </c>
      <c r="AE79" s="27">
        <f t="shared" si="70"/>
        <v>0</v>
      </c>
      <c r="AF79" s="27">
        <f t="shared" si="71"/>
        <v>0.29824561403508765</v>
      </c>
      <c r="AG79" s="27">
        <f t="shared" si="72"/>
        <v>0</v>
      </c>
      <c r="AH79" s="27">
        <f t="shared" si="73"/>
        <v>8.721078057462496E-2</v>
      </c>
      <c r="AK79" s="18"/>
      <c r="AL79" s="24" t="s">
        <v>5</v>
      </c>
      <c r="AM79" s="26">
        <f t="shared" si="74"/>
        <v>1</v>
      </c>
      <c r="AN79" s="7"/>
      <c r="AO79" s="27">
        <f t="shared" si="75"/>
        <v>0.11196703690433536</v>
      </c>
      <c r="AP79" s="27">
        <f t="shared" si="76"/>
        <v>0</v>
      </c>
      <c r="AQ79" s="27">
        <f t="shared" si="77"/>
        <v>0</v>
      </c>
      <c r="AR79" s="27">
        <f t="shared" si="78"/>
        <v>0</v>
      </c>
      <c r="AS79" s="27">
        <f t="shared" si="79"/>
        <v>0.22232174847724831</v>
      </c>
      <c r="AT79" s="27">
        <f t="shared" si="80"/>
        <v>0.28179863848083125</v>
      </c>
      <c r="AU79" s="27">
        <f t="shared" si="81"/>
        <v>0</v>
      </c>
      <c r="AV79" s="27">
        <f t="shared" si="82"/>
        <v>0.31726979577212466</v>
      </c>
      <c r="AW79" s="27">
        <f t="shared" si="83"/>
        <v>0</v>
      </c>
      <c r="AX79" s="27">
        <f t="shared" si="84"/>
        <v>6.6642780365460424E-2</v>
      </c>
      <c r="BA79" s="18"/>
      <c r="BB79" s="24" t="s">
        <v>5</v>
      </c>
      <c r="BC79" s="26">
        <f t="shared" si="85"/>
        <v>1</v>
      </c>
      <c r="BD79" s="7"/>
      <c r="BE79" s="27">
        <f t="shared" si="86"/>
        <v>7.1000740292078868E-2</v>
      </c>
      <c r="BF79" s="27">
        <f t="shared" si="87"/>
        <v>0</v>
      </c>
      <c r="BG79" s="27">
        <f t="shared" si="88"/>
        <v>0</v>
      </c>
      <c r="BH79" s="27">
        <f t="shared" si="89"/>
        <v>0</v>
      </c>
      <c r="BI79" s="27">
        <f t="shared" si="90"/>
        <v>0.2143482064741907</v>
      </c>
      <c r="BJ79" s="27">
        <f t="shared" si="91"/>
        <v>0.25412208089373439</v>
      </c>
      <c r="BK79" s="27">
        <f t="shared" si="92"/>
        <v>0</v>
      </c>
      <c r="BL79" s="27">
        <f t="shared" si="93"/>
        <v>0.35069654754694118</v>
      </c>
      <c r="BM79" s="27">
        <f t="shared" si="94"/>
        <v>0</v>
      </c>
      <c r="BN79" s="27">
        <f t="shared" si="95"/>
        <v>0.10983242479305469</v>
      </c>
    </row>
    <row r="80" spans="1:74" ht="12" customHeight="1" x14ac:dyDescent="0.15">
      <c r="E80" s="12" t="s">
        <v>29</v>
      </c>
      <c r="F80" s="13" t="s">
        <v>4</v>
      </c>
      <c r="G80" s="22">
        <f t="shared" si="52"/>
        <v>1</v>
      </c>
      <c r="H80" s="7"/>
      <c r="I80" s="17">
        <f t="shared" si="53"/>
        <v>4.8332142660878173E-2</v>
      </c>
      <c r="J80" s="17">
        <f t="shared" si="54"/>
        <v>0.24623564323789637</v>
      </c>
      <c r="K80" s="17">
        <f t="shared" si="55"/>
        <v>0</v>
      </c>
      <c r="L80" s="17">
        <f t="shared" si="56"/>
        <v>8.6525251415068422E-2</v>
      </c>
      <c r="M80" s="17">
        <f t="shared" si="57"/>
        <v>3.5871297466615375E-2</v>
      </c>
      <c r="N80" s="17">
        <f t="shared" si="58"/>
        <v>0.14408968511293072</v>
      </c>
      <c r="O80" s="17">
        <f t="shared" si="59"/>
        <v>0.41792603176347748</v>
      </c>
      <c r="P80" s="17">
        <f t="shared" si="60"/>
        <v>1.4260592405341541E-2</v>
      </c>
      <c r="Q80" s="17">
        <f t="shared" si="61"/>
        <v>0</v>
      </c>
      <c r="R80" s="17">
        <f t="shared" si="62"/>
        <v>6.7593559377919447E-3</v>
      </c>
      <c r="S80" s="16"/>
      <c r="T80" s="16"/>
      <c r="U80" s="12" t="s">
        <v>29</v>
      </c>
      <c r="V80" s="13" t="s">
        <v>4</v>
      </c>
      <c r="W80" s="22">
        <f t="shared" si="63"/>
        <v>1</v>
      </c>
      <c r="X80" s="7"/>
      <c r="Y80" s="17">
        <f t="shared" si="64"/>
        <v>8.2240266500104089E-2</v>
      </c>
      <c r="Z80" s="17">
        <f t="shared" si="65"/>
        <v>0.24026650010410158</v>
      </c>
      <c r="AA80" s="17">
        <f t="shared" si="66"/>
        <v>0</v>
      </c>
      <c r="AB80" s="17">
        <f t="shared" si="67"/>
        <v>6.9956277326670827E-2</v>
      </c>
      <c r="AC80" s="17">
        <f t="shared" si="68"/>
        <v>3.8378791033381911E-2</v>
      </c>
      <c r="AD80" s="17">
        <f t="shared" si="69"/>
        <v>0.20646817960996597</v>
      </c>
      <c r="AE80" s="17">
        <f t="shared" si="70"/>
        <v>0.34304948296203758</v>
      </c>
      <c r="AF80" s="17">
        <f t="shared" si="71"/>
        <v>1.0826566729127629E-2</v>
      </c>
      <c r="AG80" s="17">
        <f t="shared" si="72"/>
        <v>0</v>
      </c>
      <c r="AH80" s="17">
        <f t="shared" si="73"/>
        <v>8.813935734610312E-3</v>
      </c>
      <c r="AI80" s="16"/>
      <c r="AJ80" s="16"/>
      <c r="AK80" s="12" t="s">
        <v>29</v>
      </c>
      <c r="AL80" s="13" t="s">
        <v>4</v>
      </c>
      <c r="AM80" s="22">
        <f t="shared" si="74"/>
        <v>1</v>
      </c>
      <c r="AN80" s="7"/>
      <c r="AO80" s="17">
        <f t="shared" si="75"/>
        <v>4.0227549776513612E-2</v>
      </c>
      <c r="AP80" s="17">
        <f t="shared" si="76"/>
        <v>0.25332327160852153</v>
      </c>
      <c r="AQ80" s="17">
        <f t="shared" si="77"/>
        <v>0</v>
      </c>
      <c r="AR80" s="17">
        <f t="shared" si="78"/>
        <v>8.1035583676786441E-2</v>
      </c>
      <c r="AS80" s="17">
        <f t="shared" si="79"/>
        <v>3.1926626806756835E-2</v>
      </c>
      <c r="AT80" s="17">
        <f t="shared" si="80"/>
        <v>0.1297382016601846</v>
      </c>
      <c r="AU80" s="17">
        <f t="shared" si="81"/>
        <v>0.44337377372728853</v>
      </c>
      <c r="AV80" s="17">
        <f t="shared" si="82"/>
        <v>1.5150635630115516E-2</v>
      </c>
      <c r="AW80" s="17">
        <f t="shared" si="83"/>
        <v>0</v>
      </c>
      <c r="AX80" s="17">
        <f t="shared" si="84"/>
        <v>5.2243571138329368E-3</v>
      </c>
      <c r="AY80" s="16"/>
      <c r="AZ80" s="16"/>
      <c r="BA80" s="12" t="s">
        <v>29</v>
      </c>
      <c r="BB80" s="13" t="s">
        <v>4</v>
      </c>
      <c r="BC80" s="22">
        <f t="shared" si="85"/>
        <v>1</v>
      </c>
      <c r="BD80" s="7"/>
      <c r="BE80" s="17">
        <f t="shared" si="86"/>
        <v>4.1175065679484119E-2</v>
      </c>
      <c r="BF80" s="17">
        <f t="shared" si="87"/>
        <v>0.25201815142106521</v>
      </c>
      <c r="BG80" s="17">
        <f t="shared" si="88"/>
        <v>0</v>
      </c>
      <c r="BH80" s="17">
        <f t="shared" si="89"/>
        <v>0.1028898973011703</v>
      </c>
      <c r="BI80" s="17">
        <f t="shared" si="90"/>
        <v>3.6398375925483638E-2</v>
      </c>
      <c r="BJ80" s="17">
        <f t="shared" si="91"/>
        <v>0.12663004537855266</v>
      </c>
      <c r="BK80" s="17">
        <f t="shared" si="92"/>
        <v>0.41781705278242187</v>
      </c>
      <c r="BL80" s="17">
        <f t="shared" si="93"/>
        <v>1.4998805827561501E-2</v>
      </c>
      <c r="BM80" s="17">
        <f t="shared" si="94"/>
        <v>0</v>
      </c>
      <c r="BN80" s="17">
        <f t="shared" si="95"/>
        <v>8.0726056842608078E-3</v>
      </c>
      <c r="BO80" s="16"/>
      <c r="BP80" s="16"/>
      <c r="BQ80" s="19"/>
      <c r="BR80" s="19"/>
      <c r="BS80" s="16"/>
      <c r="BT80" s="16"/>
      <c r="BU80" s="16"/>
      <c r="BV80" s="16"/>
    </row>
    <row r="81" spans="5:74" ht="12" customHeight="1" x14ac:dyDescent="0.15">
      <c r="E81" s="18"/>
      <c r="F81" s="24" t="s">
        <v>30</v>
      </c>
      <c r="G81" s="26">
        <f t="shared" si="52"/>
        <v>1</v>
      </c>
      <c r="H81" s="7"/>
      <c r="I81" s="27">
        <f t="shared" si="53"/>
        <v>0</v>
      </c>
      <c r="J81" s="27">
        <f t="shared" si="54"/>
        <v>0</v>
      </c>
      <c r="K81" s="27">
        <f t="shared" si="55"/>
        <v>1</v>
      </c>
      <c r="L81" s="27">
        <f t="shared" si="56"/>
        <v>0</v>
      </c>
      <c r="M81" s="27">
        <f t="shared" si="57"/>
        <v>0</v>
      </c>
      <c r="N81" s="27">
        <f t="shared" si="58"/>
        <v>0</v>
      </c>
      <c r="O81" s="27">
        <f t="shared" si="59"/>
        <v>0</v>
      </c>
      <c r="P81" s="27">
        <f t="shared" si="60"/>
        <v>0</v>
      </c>
      <c r="Q81" s="27">
        <f t="shared" si="61"/>
        <v>0</v>
      </c>
      <c r="R81" s="27">
        <f t="shared" si="62"/>
        <v>0</v>
      </c>
      <c r="U81" s="18"/>
      <c r="V81" s="24" t="s">
        <v>30</v>
      </c>
      <c r="W81" s="26">
        <f t="shared" si="63"/>
        <v>1</v>
      </c>
      <c r="X81" s="7"/>
      <c r="Y81" s="27">
        <f t="shared" si="64"/>
        <v>0</v>
      </c>
      <c r="Z81" s="27">
        <f t="shared" si="65"/>
        <v>0</v>
      </c>
      <c r="AA81" s="27">
        <f t="shared" si="66"/>
        <v>1</v>
      </c>
      <c r="AB81" s="27">
        <f t="shared" si="67"/>
        <v>0</v>
      </c>
      <c r="AC81" s="27">
        <f t="shared" si="68"/>
        <v>0</v>
      </c>
      <c r="AD81" s="27">
        <f t="shared" si="69"/>
        <v>0</v>
      </c>
      <c r="AE81" s="27">
        <f t="shared" si="70"/>
        <v>0</v>
      </c>
      <c r="AF81" s="27">
        <f t="shared" si="71"/>
        <v>0</v>
      </c>
      <c r="AG81" s="27">
        <f t="shared" si="72"/>
        <v>0</v>
      </c>
      <c r="AH81" s="27">
        <f t="shared" si="73"/>
        <v>0</v>
      </c>
      <c r="AK81" s="18"/>
      <c r="AL81" s="24" t="s">
        <v>30</v>
      </c>
      <c r="AM81" s="26">
        <f t="shared" si="74"/>
        <v>1</v>
      </c>
      <c r="AN81" s="7"/>
      <c r="AO81" s="27">
        <f t="shared" si="75"/>
        <v>0</v>
      </c>
      <c r="AP81" s="27">
        <f t="shared" si="76"/>
        <v>0</v>
      </c>
      <c r="AQ81" s="27">
        <f t="shared" si="77"/>
        <v>1</v>
      </c>
      <c r="AR81" s="27">
        <f t="shared" si="78"/>
        <v>0</v>
      </c>
      <c r="AS81" s="27">
        <f t="shared" si="79"/>
        <v>0</v>
      </c>
      <c r="AT81" s="27">
        <f t="shared" si="80"/>
        <v>0</v>
      </c>
      <c r="AU81" s="27">
        <f t="shared" si="81"/>
        <v>0</v>
      </c>
      <c r="AV81" s="27">
        <f t="shared" si="82"/>
        <v>0</v>
      </c>
      <c r="AW81" s="27">
        <f t="shared" si="83"/>
        <v>0</v>
      </c>
      <c r="AX81" s="27">
        <f t="shared" si="84"/>
        <v>0</v>
      </c>
      <c r="BA81" s="18"/>
      <c r="BB81" s="24" t="s">
        <v>30</v>
      </c>
      <c r="BC81" s="26">
        <f t="shared" si="85"/>
        <v>1</v>
      </c>
      <c r="BD81" s="7"/>
      <c r="BE81" s="27">
        <f t="shared" si="86"/>
        <v>0</v>
      </c>
      <c r="BF81" s="27">
        <f t="shared" si="87"/>
        <v>0</v>
      </c>
      <c r="BG81" s="27">
        <f t="shared" si="88"/>
        <v>1</v>
      </c>
      <c r="BH81" s="27">
        <f t="shared" si="89"/>
        <v>0</v>
      </c>
      <c r="BI81" s="27">
        <f t="shared" si="90"/>
        <v>0</v>
      </c>
      <c r="BJ81" s="27">
        <f t="shared" si="91"/>
        <v>0</v>
      </c>
      <c r="BK81" s="27">
        <f t="shared" si="92"/>
        <v>0</v>
      </c>
      <c r="BL81" s="27">
        <f t="shared" si="93"/>
        <v>0</v>
      </c>
      <c r="BM81" s="27">
        <f t="shared" si="94"/>
        <v>0</v>
      </c>
      <c r="BN81" s="27">
        <f t="shared" si="95"/>
        <v>0</v>
      </c>
    </row>
    <row r="82" spans="5:74" ht="12" customHeight="1" x14ac:dyDescent="0.15">
      <c r="E82" s="12" t="s">
        <v>31</v>
      </c>
      <c r="F82" s="13" t="s">
        <v>4</v>
      </c>
      <c r="G82" s="22">
        <f t="shared" si="52"/>
        <v>1</v>
      </c>
      <c r="H82" s="7"/>
      <c r="I82" s="17">
        <f t="shared" si="53"/>
        <v>2.7173913043478264E-2</v>
      </c>
      <c r="J82" s="17">
        <f t="shared" si="54"/>
        <v>4.3155858511422257E-2</v>
      </c>
      <c r="K82" s="17">
        <f t="shared" si="55"/>
        <v>0.2818717759764186</v>
      </c>
      <c r="L82" s="17">
        <f t="shared" si="56"/>
        <v>0</v>
      </c>
      <c r="M82" s="17">
        <f t="shared" si="57"/>
        <v>2.0127118644067798E-2</v>
      </c>
      <c r="N82" s="17">
        <f t="shared" si="58"/>
        <v>6.1532792925571116E-2</v>
      </c>
      <c r="O82" s="17">
        <f t="shared" si="59"/>
        <v>0.53127302873986726</v>
      </c>
      <c r="P82" s="17">
        <f t="shared" si="60"/>
        <v>3.4865512159174647E-2</v>
      </c>
      <c r="Q82" s="17">
        <f t="shared" si="61"/>
        <v>0</v>
      </c>
      <c r="R82" s="17">
        <f t="shared" si="62"/>
        <v>0</v>
      </c>
      <c r="S82" s="16"/>
      <c r="T82" s="16"/>
      <c r="U82" s="12" t="s">
        <v>31</v>
      </c>
      <c r="V82" s="13" t="s">
        <v>4</v>
      </c>
      <c r="W82" s="22">
        <f t="shared" si="63"/>
        <v>1</v>
      </c>
      <c r="X82" s="7"/>
      <c r="Y82" s="17">
        <f t="shared" si="64"/>
        <v>5.2000812512695511E-2</v>
      </c>
      <c r="Z82" s="17">
        <f t="shared" si="65"/>
        <v>3.5141174080845015E-2</v>
      </c>
      <c r="AA82" s="17">
        <f t="shared" si="66"/>
        <v>0.32520820637822473</v>
      </c>
      <c r="AB82" s="17">
        <f t="shared" si="67"/>
        <v>0</v>
      </c>
      <c r="AC82" s="17">
        <f t="shared" si="68"/>
        <v>2.6203534430225474E-2</v>
      </c>
      <c r="AD82" s="17">
        <f t="shared" si="69"/>
        <v>0.11232988015437742</v>
      </c>
      <c r="AE82" s="17">
        <f t="shared" si="70"/>
        <v>0.39792809262644729</v>
      </c>
      <c r="AF82" s="17">
        <f t="shared" si="71"/>
        <v>5.1188299817184646E-2</v>
      </c>
      <c r="AG82" s="17">
        <f t="shared" si="72"/>
        <v>0</v>
      </c>
      <c r="AH82" s="17">
        <f t="shared" si="73"/>
        <v>0</v>
      </c>
      <c r="AI82" s="16"/>
      <c r="AJ82" s="16"/>
      <c r="AK82" s="12" t="s">
        <v>31</v>
      </c>
      <c r="AL82" s="13" t="s">
        <v>4</v>
      </c>
      <c r="AM82" s="22">
        <f t="shared" si="74"/>
        <v>1</v>
      </c>
      <c r="AN82" s="7"/>
      <c r="AO82" s="17">
        <f t="shared" si="75"/>
        <v>2.5646286417726712E-2</v>
      </c>
      <c r="AP82" s="17">
        <f t="shared" si="76"/>
        <v>5.3754616331555191E-2</v>
      </c>
      <c r="AQ82" s="17">
        <f t="shared" si="77"/>
        <v>0.26815757078375052</v>
      </c>
      <c r="AR82" s="17">
        <f t="shared" si="78"/>
        <v>0</v>
      </c>
      <c r="AS82" s="17">
        <f t="shared" si="79"/>
        <v>1.5798112433319654E-2</v>
      </c>
      <c r="AT82" s="17">
        <f t="shared" si="80"/>
        <v>4.0418547394337298E-2</v>
      </c>
      <c r="AU82" s="17">
        <f t="shared" si="81"/>
        <v>0.57201477226097652</v>
      </c>
      <c r="AV82" s="17">
        <f t="shared" si="82"/>
        <v>2.4210094378334015E-2</v>
      </c>
      <c r="AW82" s="17">
        <f t="shared" si="83"/>
        <v>0</v>
      </c>
      <c r="AX82" s="17">
        <f t="shared" si="84"/>
        <v>0</v>
      </c>
      <c r="AY82" s="16"/>
      <c r="AZ82" s="16"/>
      <c r="BA82" s="12" t="s">
        <v>31</v>
      </c>
      <c r="BB82" s="13" t="s">
        <v>4</v>
      </c>
      <c r="BC82" s="22">
        <f t="shared" si="85"/>
        <v>1</v>
      </c>
      <c r="BD82" s="7"/>
      <c r="BE82" s="17">
        <f t="shared" si="86"/>
        <v>1.6063630692451654E-2</v>
      </c>
      <c r="BF82" s="17">
        <f t="shared" si="87"/>
        <v>4.444791016843419E-2</v>
      </c>
      <c r="BG82" s="17">
        <f t="shared" si="88"/>
        <v>0.26762320648783533</v>
      </c>
      <c r="BH82" s="17">
        <f t="shared" si="89"/>
        <v>0</v>
      </c>
      <c r="BI82" s="17">
        <f t="shared" si="90"/>
        <v>2.5421085464753586E-2</v>
      </c>
      <c r="BJ82" s="17">
        <f t="shared" si="91"/>
        <v>5.0842170929507172E-2</v>
      </c>
      <c r="BK82" s="17">
        <f t="shared" si="92"/>
        <v>0.55832813474734877</v>
      </c>
      <c r="BL82" s="17">
        <f t="shared" si="93"/>
        <v>3.7273861509669375E-2</v>
      </c>
      <c r="BM82" s="17">
        <f t="shared" si="94"/>
        <v>0</v>
      </c>
      <c r="BN82" s="17">
        <f t="shared" si="95"/>
        <v>0</v>
      </c>
      <c r="BO82" s="16"/>
      <c r="BP82" s="16"/>
      <c r="BQ82" s="16"/>
      <c r="BR82" s="16"/>
      <c r="BS82" s="16"/>
      <c r="BT82" s="16"/>
      <c r="BU82" s="16"/>
      <c r="BV82" s="16"/>
    </row>
    <row r="83" spans="5:74" ht="12" customHeight="1" x14ac:dyDescent="0.15">
      <c r="E83" s="18"/>
      <c r="F83" s="24" t="s">
        <v>32</v>
      </c>
      <c r="G83" s="26">
        <f t="shared" si="52"/>
        <v>1</v>
      </c>
      <c r="H83" s="7"/>
      <c r="I83" s="27">
        <f t="shared" si="53"/>
        <v>0</v>
      </c>
      <c r="J83" s="27">
        <f t="shared" si="54"/>
        <v>0</v>
      </c>
      <c r="K83" s="27">
        <f t="shared" si="55"/>
        <v>0</v>
      </c>
      <c r="L83" s="27">
        <f t="shared" si="56"/>
        <v>0.99467305899587155</v>
      </c>
      <c r="M83" s="27">
        <f t="shared" si="57"/>
        <v>0</v>
      </c>
      <c r="N83" s="27">
        <f t="shared" si="58"/>
        <v>0</v>
      </c>
      <c r="O83" s="27">
        <f t="shared" si="59"/>
        <v>0</v>
      </c>
      <c r="P83" s="27">
        <f t="shared" si="60"/>
        <v>0</v>
      </c>
      <c r="Q83" s="27">
        <f t="shared" si="61"/>
        <v>0</v>
      </c>
      <c r="R83" s="27">
        <f t="shared" si="62"/>
        <v>5.3269410041283799E-3</v>
      </c>
      <c r="U83" s="18"/>
      <c r="V83" s="24" t="s">
        <v>32</v>
      </c>
      <c r="W83" s="26">
        <f t="shared" si="63"/>
        <v>1</v>
      </c>
      <c r="X83" s="7"/>
      <c r="Y83" s="27">
        <f t="shared" si="64"/>
        <v>0</v>
      </c>
      <c r="Z83" s="27">
        <f t="shared" si="65"/>
        <v>0</v>
      </c>
      <c r="AA83" s="27">
        <f t="shared" si="66"/>
        <v>0</v>
      </c>
      <c r="AB83" s="27">
        <f t="shared" si="67"/>
        <v>0.99431377616955297</v>
      </c>
      <c r="AC83" s="27">
        <f t="shared" si="68"/>
        <v>0</v>
      </c>
      <c r="AD83" s="27">
        <f t="shared" si="69"/>
        <v>0</v>
      </c>
      <c r="AE83" s="27">
        <f t="shared" si="70"/>
        <v>0</v>
      </c>
      <c r="AF83" s="27">
        <f t="shared" si="71"/>
        <v>0</v>
      </c>
      <c r="AG83" s="27">
        <f t="shared" si="72"/>
        <v>0</v>
      </c>
      <c r="AH83" s="27">
        <f t="shared" si="73"/>
        <v>5.6862238304471431E-3</v>
      </c>
      <c r="AK83" s="18"/>
      <c r="AL83" s="24" t="s">
        <v>32</v>
      </c>
      <c r="AM83" s="26">
        <f t="shared" si="74"/>
        <v>1</v>
      </c>
      <c r="AN83" s="7"/>
      <c r="AO83" s="27">
        <f t="shared" si="75"/>
        <v>0</v>
      </c>
      <c r="AP83" s="27">
        <f t="shared" si="76"/>
        <v>0</v>
      </c>
      <c r="AQ83" s="27">
        <f t="shared" si="77"/>
        <v>0</v>
      </c>
      <c r="AR83" s="27">
        <f t="shared" si="78"/>
        <v>0.99238675295013334</v>
      </c>
      <c r="AS83" s="27">
        <f t="shared" si="79"/>
        <v>0</v>
      </c>
      <c r="AT83" s="27">
        <f t="shared" si="80"/>
        <v>0</v>
      </c>
      <c r="AU83" s="27">
        <f t="shared" si="81"/>
        <v>0</v>
      </c>
      <c r="AV83" s="27">
        <f t="shared" si="82"/>
        <v>0</v>
      </c>
      <c r="AW83" s="27">
        <f t="shared" si="83"/>
        <v>0</v>
      </c>
      <c r="AX83" s="27">
        <f t="shared" si="84"/>
        <v>7.6132470498667688E-3</v>
      </c>
      <c r="BA83" s="18"/>
      <c r="BB83" s="24" t="s">
        <v>32</v>
      </c>
      <c r="BC83" s="26">
        <f t="shared" si="85"/>
        <v>1</v>
      </c>
      <c r="BD83" s="7"/>
      <c r="BE83" s="27">
        <f t="shared" si="86"/>
        <v>0</v>
      </c>
      <c r="BF83" s="27">
        <f t="shared" si="87"/>
        <v>0</v>
      </c>
      <c r="BG83" s="27">
        <f t="shared" si="88"/>
        <v>0</v>
      </c>
      <c r="BH83" s="27">
        <f t="shared" si="89"/>
        <v>0.996311475409836</v>
      </c>
      <c r="BI83" s="27">
        <f t="shared" si="90"/>
        <v>0</v>
      </c>
      <c r="BJ83" s="27">
        <f t="shared" si="91"/>
        <v>0</v>
      </c>
      <c r="BK83" s="27">
        <f t="shared" si="92"/>
        <v>0</v>
      </c>
      <c r="BL83" s="27">
        <f t="shared" si="93"/>
        <v>0</v>
      </c>
      <c r="BM83" s="27">
        <f t="shared" si="94"/>
        <v>0</v>
      </c>
      <c r="BN83" s="27">
        <f t="shared" si="95"/>
        <v>3.6885245901639341E-3</v>
      </c>
    </row>
    <row r="84" spans="5:74" ht="12" customHeight="1" x14ac:dyDescent="0.15">
      <c r="E84" s="12" t="s">
        <v>33</v>
      </c>
      <c r="F84" s="13" t="s">
        <v>9</v>
      </c>
      <c r="G84" s="22">
        <f t="shared" si="52"/>
        <v>1</v>
      </c>
      <c r="H84" s="7"/>
      <c r="I84" s="17">
        <f t="shared" si="53"/>
        <v>0.10020779991836433</v>
      </c>
      <c r="J84" s="17">
        <f t="shared" si="54"/>
        <v>0</v>
      </c>
      <c r="K84" s="17">
        <f t="shared" si="55"/>
        <v>0</v>
      </c>
      <c r="L84" s="17">
        <f t="shared" si="56"/>
        <v>0</v>
      </c>
      <c r="M84" s="17">
        <f t="shared" si="57"/>
        <v>0</v>
      </c>
      <c r="N84" s="17">
        <f t="shared" si="58"/>
        <v>3.5975360866822514E-2</v>
      </c>
      <c r="O84" s="17">
        <f t="shared" si="59"/>
        <v>0</v>
      </c>
      <c r="P84" s="17">
        <f t="shared" si="60"/>
        <v>7.2358900144717795E-4</v>
      </c>
      <c r="Q84" s="17">
        <f t="shared" si="61"/>
        <v>0</v>
      </c>
      <c r="R84" s="17">
        <f t="shared" si="62"/>
        <v>0.86309325021336591</v>
      </c>
      <c r="U84" s="12" t="s">
        <v>33</v>
      </c>
      <c r="V84" s="13" t="s">
        <v>9</v>
      </c>
      <c r="W84" s="22">
        <f t="shared" si="63"/>
        <v>1</v>
      </c>
      <c r="X84" s="7"/>
      <c r="Y84" s="17">
        <f t="shared" si="64"/>
        <v>0.11817627325404088</v>
      </c>
      <c r="Z84" s="17">
        <f t="shared" si="65"/>
        <v>0</v>
      </c>
      <c r="AA84" s="17">
        <f t="shared" si="66"/>
        <v>0</v>
      </c>
      <c r="AB84" s="17">
        <f t="shared" si="67"/>
        <v>0</v>
      </c>
      <c r="AC84" s="17">
        <f t="shared" si="68"/>
        <v>0</v>
      </c>
      <c r="AD84" s="17">
        <f t="shared" si="69"/>
        <v>5.5123513266239717E-2</v>
      </c>
      <c r="AE84" s="17">
        <f t="shared" si="70"/>
        <v>0</v>
      </c>
      <c r="AF84" s="17">
        <f t="shared" si="71"/>
        <v>3.0497102775236352E-4</v>
      </c>
      <c r="AG84" s="17">
        <f t="shared" si="72"/>
        <v>0</v>
      </c>
      <c r="AH84" s="17">
        <f t="shared" si="73"/>
        <v>0.82639524245196705</v>
      </c>
      <c r="AK84" s="12" t="s">
        <v>33</v>
      </c>
      <c r="AL84" s="13" t="s">
        <v>9</v>
      </c>
      <c r="AM84" s="22">
        <f t="shared" si="74"/>
        <v>1</v>
      </c>
      <c r="AN84" s="7"/>
      <c r="AO84" s="17">
        <f t="shared" si="75"/>
        <v>0.1121385339609953</v>
      </c>
      <c r="AP84" s="17">
        <f t="shared" si="76"/>
        <v>0</v>
      </c>
      <c r="AQ84" s="17">
        <f t="shared" si="77"/>
        <v>0</v>
      </c>
      <c r="AR84" s="17">
        <f t="shared" si="78"/>
        <v>0</v>
      </c>
      <c r="AS84" s="17">
        <f t="shared" si="79"/>
        <v>0</v>
      </c>
      <c r="AT84" s="17">
        <f t="shared" si="80"/>
        <v>3.0766644250168125E-2</v>
      </c>
      <c r="AU84" s="17">
        <f t="shared" si="81"/>
        <v>0</v>
      </c>
      <c r="AV84" s="17">
        <f t="shared" si="82"/>
        <v>1.3449899125756557E-3</v>
      </c>
      <c r="AW84" s="17">
        <f t="shared" si="83"/>
        <v>0</v>
      </c>
      <c r="AX84" s="17">
        <f t="shared" si="84"/>
        <v>0.85574983187626097</v>
      </c>
      <c r="BA84" s="12" t="s">
        <v>33</v>
      </c>
      <c r="BB84" s="13" t="s">
        <v>9</v>
      </c>
      <c r="BC84" s="22">
        <f t="shared" si="85"/>
        <v>1</v>
      </c>
      <c r="BD84" s="7"/>
      <c r="BE84" s="17">
        <f t="shared" si="86"/>
        <v>7.4880960146109204E-2</v>
      </c>
      <c r="BF84" s="17">
        <f t="shared" si="87"/>
        <v>0</v>
      </c>
      <c r="BG84" s="17">
        <f t="shared" si="88"/>
        <v>0</v>
      </c>
      <c r="BH84" s="17">
        <f t="shared" si="89"/>
        <v>0</v>
      </c>
      <c r="BI84" s="17">
        <f t="shared" si="90"/>
        <v>0</v>
      </c>
      <c r="BJ84" s="17">
        <f t="shared" si="91"/>
        <v>2.9156610788598266E-2</v>
      </c>
      <c r="BK84" s="17">
        <f t="shared" si="92"/>
        <v>0</v>
      </c>
      <c r="BL84" s="17">
        <f t="shared" si="93"/>
        <v>5.2181853760354844E-4</v>
      </c>
      <c r="BM84" s="17">
        <f t="shared" si="94"/>
        <v>0</v>
      </c>
      <c r="BN84" s="17">
        <f t="shared" si="95"/>
        <v>0.89544061052768908</v>
      </c>
    </row>
    <row r="85" spans="5:74" ht="12" customHeight="1" x14ac:dyDescent="0.15">
      <c r="E85" s="18"/>
      <c r="F85" s="24" t="s">
        <v>32</v>
      </c>
      <c r="G85" s="26">
        <f t="shared" si="52"/>
        <v>1</v>
      </c>
      <c r="H85" s="7"/>
      <c r="I85" s="27">
        <f t="shared" si="53"/>
        <v>0</v>
      </c>
      <c r="J85" s="27">
        <f t="shared" si="54"/>
        <v>1.7270535746410968E-2</v>
      </c>
      <c r="K85" s="27">
        <f t="shared" si="55"/>
        <v>9.4268340949159868E-3</v>
      </c>
      <c r="L85" s="27">
        <f t="shared" si="56"/>
        <v>0</v>
      </c>
      <c r="M85" s="27">
        <f t="shared" si="57"/>
        <v>0</v>
      </c>
      <c r="N85" s="27">
        <f t="shared" si="58"/>
        <v>0</v>
      </c>
      <c r="O85" s="27">
        <f t="shared" si="59"/>
        <v>4.0423847731443176E-2</v>
      </c>
      <c r="P85" s="27">
        <f t="shared" si="60"/>
        <v>0</v>
      </c>
      <c r="Q85" s="27">
        <f t="shared" si="61"/>
        <v>0.93287878242722988</v>
      </c>
      <c r="R85" s="27">
        <f t="shared" si="62"/>
        <v>0</v>
      </c>
      <c r="S85" s="16"/>
      <c r="T85" s="16"/>
      <c r="U85" s="18"/>
      <c r="V85" s="24" t="s">
        <v>32</v>
      </c>
      <c r="W85" s="26">
        <f t="shared" si="63"/>
        <v>1</v>
      </c>
      <c r="X85" s="7"/>
      <c r="Y85" s="27">
        <f t="shared" si="64"/>
        <v>0</v>
      </c>
      <c r="Z85" s="27">
        <f t="shared" si="65"/>
        <v>3.2587970185474081E-2</v>
      </c>
      <c r="AA85" s="27">
        <f t="shared" si="66"/>
        <v>1.1180447217888714E-2</v>
      </c>
      <c r="AB85" s="27">
        <f t="shared" si="67"/>
        <v>0</v>
      </c>
      <c r="AC85" s="27">
        <f t="shared" si="68"/>
        <v>0</v>
      </c>
      <c r="AD85" s="27">
        <f t="shared" si="69"/>
        <v>0</v>
      </c>
      <c r="AE85" s="27">
        <f t="shared" si="70"/>
        <v>4.7841913676547061E-2</v>
      </c>
      <c r="AF85" s="27">
        <f t="shared" si="71"/>
        <v>0</v>
      </c>
      <c r="AG85" s="27">
        <f t="shared" si="72"/>
        <v>0.9083896689200901</v>
      </c>
      <c r="AH85" s="27">
        <f t="shared" si="73"/>
        <v>0</v>
      </c>
      <c r="AI85" s="16"/>
      <c r="AJ85" s="16"/>
      <c r="AK85" s="18"/>
      <c r="AL85" s="24" t="s">
        <v>32</v>
      </c>
      <c r="AM85" s="26">
        <f t="shared" si="74"/>
        <v>1</v>
      </c>
      <c r="AN85" s="7"/>
      <c r="AO85" s="27">
        <f t="shared" si="75"/>
        <v>0</v>
      </c>
      <c r="AP85" s="27">
        <f t="shared" si="76"/>
        <v>1.4843365589634247E-2</v>
      </c>
      <c r="AQ85" s="27">
        <f t="shared" si="77"/>
        <v>8.9388223716581929E-3</v>
      </c>
      <c r="AR85" s="27">
        <f t="shared" si="78"/>
        <v>0</v>
      </c>
      <c r="AS85" s="27">
        <f t="shared" si="79"/>
        <v>0</v>
      </c>
      <c r="AT85" s="27">
        <f t="shared" si="80"/>
        <v>0</v>
      </c>
      <c r="AU85" s="27">
        <f t="shared" si="81"/>
        <v>3.6903395112350343E-2</v>
      </c>
      <c r="AV85" s="27">
        <f t="shared" si="82"/>
        <v>0</v>
      </c>
      <c r="AW85" s="27">
        <f t="shared" si="83"/>
        <v>0.9393144169263572</v>
      </c>
      <c r="AX85" s="27">
        <f t="shared" si="84"/>
        <v>0</v>
      </c>
      <c r="AY85" s="16"/>
      <c r="AZ85" s="16"/>
      <c r="BA85" s="18"/>
      <c r="BB85" s="24" t="s">
        <v>32</v>
      </c>
      <c r="BC85" s="26">
        <f t="shared" si="85"/>
        <v>1</v>
      </c>
      <c r="BD85" s="7"/>
      <c r="BE85" s="27">
        <f t="shared" si="86"/>
        <v>0</v>
      </c>
      <c r="BF85" s="27">
        <f t="shared" si="87"/>
        <v>1.2423427033835232E-2</v>
      </c>
      <c r="BG85" s="27">
        <f t="shared" si="88"/>
        <v>8.1296158470258208E-3</v>
      </c>
      <c r="BH85" s="27">
        <f t="shared" si="89"/>
        <v>0</v>
      </c>
      <c r="BI85" s="27">
        <f t="shared" si="90"/>
        <v>0</v>
      </c>
      <c r="BJ85" s="27">
        <f t="shared" si="91"/>
        <v>0</v>
      </c>
      <c r="BK85" s="27">
        <f t="shared" si="92"/>
        <v>4.1678593919963362E-2</v>
      </c>
      <c r="BL85" s="27">
        <f t="shared" si="93"/>
        <v>0</v>
      </c>
      <c r="BM85" s="27">
        <f t="shared" si="94"/>
        <v>0.93776836319917556</v>
      </c>
      <c r="BN85" s="27">
        <f t="shared" si="95"/>
        <v>0</v>
      </c>
      <c r="BO85" s="16"/>
      <c r="BP85" s="16"/>
      <c r="BQ85" s="16"/>
      <c r="BR85" s="16"/>
      <c r="BS85" s="16"/>
      <c r="BT85" s="16"/>
      <c r="BU85" s="16"/>
      <c r="BV85" s="16"/>
    </row>
    <row r="86" spans="5:74" ht="12" customHeight="1" x14ac:dyDescent="0.15">
      <c r="E86" s="12" t="s">
        <v>3</v>
      </c>
      <c r="F86" s="13" t="s">
        <v>4</v>
      </c>
      <c r="G86" s="22">
        <f t="shared" si="52"/>
        <v>1</v>
      </c>
      <c r="H86" s="7"/>
      <c r="I86" s="17">
        <f t="shared" si="53"/>
        <v>0</v>
      </c>
      <c r="J86" s="17">
        <f t="shared" si="54"/>
        <v>0.71000182681768353</v>
      </c>
      <c r="K86" s="17">
        <f t="shared" si="55"/>
        <v>0.12573986116185604</v>
      </c>
      <c r="L86" s="17">
        <f t="shared" si="56"/>
        <v>1.0211910851297039E-2</v>
      </c>
      <c r="M86" s="17">
        <f t="shared" si="57"/>
        <v>0</v>
      </c>
      <c r="N86" s="17">
        <f t="shared" si="58"/>
        <v>0</v>
      </c>
      <c r="O86" s="17">
        <f t="shared" si="59"/>
        <v>0.15309645597369381</v>
      </c>
      <c r="P86" s="17">
        <f t="shared" si="60"/>
        <v>9.4994519546949205E-4</v>
      </c>
      <c r="Q86" s="17">
        <f t="shared" si="61"/>
        <v>0</v>
      </c>
      <c r="R86" s="17">
        <f t="shared" si="62"/>
        <v>0</v>
      </c>
      <c r="U86" s="12" t="s">
        <v>3</v>
      </c>
      <c r="V86" s="13" t="s">
        <v>4</v>
      </c>
      <c r="W86" s="22">
        <f t="shared" si="63"/>
        <v>1</v>
      </c>
      <c r="X86" s="7"/>
      <c r="Y86" s="17">
        <f t="shared" si="64"/>
        <v>0</v>
      </c>
      <c r="Z86" s="17">
        <f t="shared" si="65"/>
        <v>0.76319067858713174</v>
      </c>
      <c r="AA86" s="17">
        <f t="shared" si="66"/>
        <v>0.10079876886999854</v>
      </c>
      <c r="AB86" s="17">
        <f t="shared" si="67"/>
        <v>5.3495529825589921E-3</v>
      </c>
      <c r="AC86" s="17">
        <f t="shared" si="68"/>
        <v>0</v>
      </c>
      <c r="AD86" s="17">
        <f t="shared" si="69"/>
        <v>0</v>
      </c>
      <c r="AE86" s="17">
        <f t="shared" si="70"/>
        <v>0.13014802872636672</v>
      </c>
      <c r="AF86" s="17">
        <f t="shared" si="71"/>
        <v>5.1297083394401288E-4</v>
      </c>
      <c r="AG86" s="17">
        <f t="shared" si="72"/>
        <v>0</v>
      </c>
      <c r="AH86" s="17">
        <f t="shared" si="73"/>
        <v>0</v>
      </c>
      <c r="AK86" s="12" t="s">
        <v>3</v>
      </c>
      <c r="AL86" s="13" t="s">
        <v>4</v>
      </c>
      <c r="AM86" s="22">
        <f t="shared" si="74"/>
        <v>1</v>
      </c>
      <c r="AN86" s="7"/>
      <c r="AO86" s="17">
        <f t="shared" si="75"/>
        <v>0</v>
      </c>
      <c r="AP86" s="17">
        <f t="shared" si="76"/>
        <v>0.70827558456654882</v>
      </c>
      <c r="AQ86" s="17">
        <f t="shared" si="77"/>
        <v>0.11579559171994457</v>
      </c>
      <c r="AR86" s="17">
        <f t="shared" si="78"/>
        <v>1.1311306835963696E-2</v>
      </c>
      <c r="AS86" s="17">
        <f t="shared" si="79"/>
        <v>0</v>
      </c>
      <c r="AT86" s="17">
        <f t="shared" si="80"/>
        <v>0</v>
      </c>
      <c r="AU86" s="17">
        <f t="shared" si="81"/>
        <v>0.16332096392006082</v>
      </c>
      <c r="AV86" s="17">
        <f t="shared" si="82"/>
        <v>1.2965529574820048E-3</v>
      </c>
      <c r="AW86" s="17">
        <f t="shared" si="83"/>
        <v>0</v>
      </c>
      <c r="AX86" s="17">
        <f t="shared" si="84"/>
        <v>0</v>
      </c>
      <c r="BA86" s="12" t="s">
        <v>3</v>
      </c>
      <c r="BB86" s="13" t="s">
        <v>4</v>
      </c>
      <c r="BC86" s="22">
        <f t="shared" si="85"/>
        <v>1</v>
      </c>
      <c r="BD86" s="7"/>
      <c r="BE86" s="17">
        <f t="shared" si="86"/>
        <v>0</v>
      </c>
      <c r="BF86" s="17">
        <f t="shared" si="87"/>
        <v>0.67822371432931483</v>
      </c>
      <c r="BG86" s="17">
        <f t="shared" si="88"/>
        <v>0.14439188158095531</v>
      </c>
      <c r="BH86" s="17">
        <f t="shared" si="89"/>
        <v>1.3764687929192738E-2</v>
      </c>
      <c r="BI86" s="17">
        <f t="shared" si="90"/>
        <v>0</v>
      </c>
      <c r="BJ86" s="17">
        <f t="shared" si="91"/>
        <v>0</v>
      </c>
      <c r="BK86" s="17">
        <f t="shared" si="92"/>
        <v>0.16273462536242941</v>
      </c>
      <c r="BL86" s="17">
        <f t="shared" si="93"/>
        <v>8.8509079810773707E-4</v>
      </c>
      <c r="BM86" s="17">
        <f t="shared" si="94"/>
        <v>0</v>
      </c>
      <c r="BN86" s="17">
        <f t="shared" si="95"/>
        <v>0</v>
      </c>
    </row>
    <row r="87" spans="5:74" ht="12" customHeight="1" x14ac:dyDescent="0.15">
      <c r="E87" s="18"/>
      <c r="F87" s="24" t="s">
        <v>9</v>
      </c>
      <c r="G87" s="26">
        <f t="shared" si="52"/>
        <v>1</v>
      </c>
      <c r="H87" s="7"/>
      <c r="I87" s="27">
        <f t="shared" si="53"/>
        <v>0.36860676417141547</v>
      </c>
      <c r="J87" s="27">
        <f t="shared" si="54"/>
        <v>0</v>
      </c>
      <c r="K87" s="27">
        <f t="shared" si="55"/>
        <v>0</v>
      </c>
      <c r="L87" s="27">
        <f t="shared" si="56"/>
        <v>0</v>
      </c>
      <c r="M87" s="27">
        <f t="shared" si="57"/>
        <v>7.8050845962491816E-2</v>
      </c>
      <c r="N87" s="27">
        <f t="shared" si="58"/>
        <v>0.55250436654258028</v>
      </c>
      <c r="O87" s="27">
        <f t="shared" si="59"/>
        <v>0</v>
      </c>
      <c r="P87" s="27">
        <f t="shared" si="60"/>
        <v>8.3802332351228805E-4</v>
      </c>
      <c r="Q87" s="27">
        <f t="shared" si="61"/>
        <v>0</v>
      </c>
      <c r="R87" s="27">
        <f t="shared" si="62"/>
        <v>0</v>
      </c>
      <c r="S87" s="16"/>
      <c r="T87" s="16"/>
      <c r="U87" s="18"/>
      <c r="V87" s="24" t="s">
        <v>9</v>
      </c>
      <c r="W87" s="26">
        <f t="shared" si="63"/>
        <v>1</v>
      </c>
      <c r="X87" s="7"/>
      <c r="Y87" s="27">
        <f t="shared" si="64"/>
        <v>0.39494217639682311</v>
      </c>
      <c r="Z87" s="27">
        <f t="shared" si="65"/>
        <v>0</v>
      </c>
      <c r="AA87" s="27">
        <f t="shared" si="66"/>
        <v>0</v>
      </c>
      <c r="AB87" s="27">
        <f t="shared" si="67"/>
        <v>0</v>
      </c>
      <c r="AC87" s="27">
        <f t="shared" si="68"/>
        <v>4.3750870837397232E-2</v>
      </c>
      <c r="AD87" s="27">
        <f t="shared" si="69"/>
        <v>0.56071478333565561</v>
      </c>
      <c r="AE87" s="27">
        <f t="shared" si="70"/>
        <v>0</v>
      </c>
      <c r="AF87" s="27">
        <f t="shared" si="71"/>
        <v>5.9216943012400708E-4</v>
      </c>
      <c r="AG87" s="27">
        <f t="shared" si="72"/>
        <v>0</v>
      </c>
      <c r="AH87" s="27">
        <f t="shared" si="73"/>
        <v>0</v>
      </c>
      <c r="AI87" s="16"/>
      <c r="AJ87" s="16"/>
      <c r="AK87" s="18"/>
      <c r="AL87" s="24" t="s">
        <v>9</v>
      </c>
      <c r="AM87" s="26">
        <f t="shared" si="74"/>
        <v>1</v>
      </c>
      <c r="AN87" s="7"/>
      <c r="AO87" s="27">
        <f t="shared" si="75"/>
        <v>0.36338569518716574</v>
      </c>
      <c r="AP87" s="27">
        <f t="shared" si="76"/>
        <v>0</v>
      </c>
      <c r="AQ87" s="27">
        <f t="shared" si="77"/>
        <v>0</v>
      </c>
      <c r="AR87" s="27">
        <f t="shared" si="78"/>
        <v>0</v>
      </c>
      <c r="AS87" s="27">
        <f t="shared" si="79"/>
        <v>6.8892045454545456E-2</v>
      </c>
      <c r="AT87" s="27">
        <f t="shared" si="80"/>
        <v>0.56701203208556139</v>
      </c>
      <c r="AU87" s="27">
        <f t="shared" si="81"/>
        <v>0</v>
      </c>
      <c r="AV87" s="27">
        <f t="shared" si="82"/>
        <v>7.1022727272727275E-4</v>
      </c>
      <c r="AW87" s="27">
        <f t="shared" si="83"/>
        <v>0</v>
      </c>
      <c r="AX87" s="27">
        <f t="shared" si="84"/>
        <v>0</v>
      </c>
      <c r="AY87" s="16"/>
      <c r="AZ87" s="16"/>
      <c r="BA87" s="18"/>
      <c r="BB87" s="24" t="s">
        <v>9</v>
      </c>
      <c r="BC87" s="26">
        <f t="shared" si="85"/>
        <v>1</v>
      </c>
      <c r="BD87" s="7"/>
      <c r="BE87" s="27">
        <f t="shared" si="86"/>
        <v>0.35044132069303696</v>
      </c>
      <c r="BF87" s="27">
        <f t="shared" si="87"/>
        <v>0</v>
      </c>
      <c r="BG87" s="27">
        <f t="shared" si="88"/>
        <v>0</v>
      </c>
      <c r="BH87" s="27">
        <f t="shared" si="89"/>
        <v>0</v>
      </c>
      <c r="BI87" s="27">
        <f t="shared" si="90"/>
        <v>0.10817557728312877</v>
      </c>
      <c r="BJ87" s="27">
        <f t="shared" si="91"/>
        <v>0.54034295224226581</v>
      </c>
      <c r="BK87" s="27">
        <f t="shared" si="92"/>
        <v>0</v>
      </c>
      <c r="BL87" s="27">
        <f t="shared" si="93"/>
        <v>1.040149781568546E-3</v>
      </c>
      <c r="BM87" s="27">
        <f t="shared" si="94"/>
        <v>0</v>
      </c>
      <c r="BN87" s="27">
        <f t="shared" si="95"/>
        <v>0</v>
      </c>
      <c r="BO87" s="16"/>
      <c r="BP87" s="16"/>
      <c r="BQ87" s="16"/>
      <c r="BR87" s="16"/>
      <c r="BS87" s="16"/>
      <c r="BT87" s="16"/>
      <c r="BU87" s="16"/>
      <c r="BV87" s="16"/>
    </row>
    <row r="88" spans="5:74" ht="12" customHeight="1" x14ac:dyDescent="0.15">
      <c r="S88" s="16"/>
      <c r="T88" s="16"/>
      <c r="AI88" s="16"/>
      <c r="AJ88" s="16"/>
      <c r="AY88" s="16"/>
      <c r="AZ88" s="16"/>
      <c r="BO88" s="16"/>
      <c r="BP88" s="16"/>
      <c r="BQ88" s="16"/>
      <c r="BR88" s="16"/>
      <c r="BS88" s="16"/>
      <c r="BT88" s="16"/>
      <c r="BU88" s="16"/>
      <c r="BV88" s="16"/>
    </row>
    <row r="90" spans="5:74" ht="12" customHeight="1" x14ac:dyDescent="0.15">
      <c r="S90" s="16"/>
      <c r="T90" s="16"/>
      <c r="AI90" s="16"/>
      <c r="AJ90" s="16"/>
      <c r="AY90" s="16"/>
      <c r="AZ90" s="16"/>
      <c r="BO90" s="16"/>
      <c r="BP90" s="16"/>
      <c r="BQ90" s="16"/>
      <c r="BR90" s="16"/>
      <c r="BS90" s="16"/>
      <c r="BT90" s="16"/>
      <c r="BU90" s="16"/>
      <c r="BV90" s="16"/>
    </row>
  </sheetData>
  <mergeCells count="1">
    <mergeCell ref="A1:C1"/>
  </mergeCells>
  <conditionalFormatting sqref="I28:R45 I7:R24">
    <cfRule type="cellIs" dxfId="41" priority="14" operator="equal">
      <formula>0</formula>
    </cfRule>
  </conditionalFormatting>
  <conditionalFormatting sqref="Y7:AH24">
    <cfRule type="cellIs" dxfId="40" priority="13" operator="equal">
      <formula>0</formula>
    </cfRule>
  </conditionalFormatting>
  <conditionalFormatting sqref="AO7:AX24">
    <cfRule type="cellIs" dxfId="39" priority="12" operator="equal">
      <formula>0</formula>
    </cfRule>
  </conditionalFormatting>
  <conditionalFormatting sqref="BE7:BN24">
    <cfRule type="cellIs" dxfId="38" priority="11" operator="equal">
      <formula>0</formula>
    </cfRule>
  </conditionalFormatting>
  <conditionalFormatting sqref="Y28:AH45">
    <cfRule type="cellIs" dxfId="37" priority="10" operator="equal">
      <formula>0</formula>
    </cfRule>
  </conditionalFormatting>
  <conditionalFormatting sqref="AO28:AX45">
    <cfRule type="cellIs" dxfId="36" priority="9" operator="equal">
      <formula>0</formula>
    </cfRule>
  </conditionalFormatting>
  <conditionalFormatting sqref="BE28:BN45">
    <cfRule type="cellIs" dxfId="35" priority="8" operator="equal">
      <formula>0</formula>
    </cfRule>
  </conditionalFormatting>
  <conditionalFormatting sqref="I70:R87 I49:R66">
    <cfRule type="cellIs" dxfId="34" priority="7" operator="equal">
      <formula>0</formula>
    </cfRule>
  </conditionalFormatting>
  <conditionalFormatting sqref="Y49:AH66">
    <cfRule type="cellIs" dxfId="33" priority="6" operator="equal">
      <formula>0</formula>
    </cfRule>
  </conditionalFormatting>
  <conditionalFormatting sqref="AO49:AX66">
    <cfRule type="cellIs" dxfId="32" priority="5" operator="equal">
      <formula>0</formula>
    </cfRule>
  </conditionalFormatting>
  <conditionalFormatting sqref="BE49:BN66">
    <cfRule type="cellIs" dxfId="31" priority="4" operator="equal">
      <formula>0</formula>
    </cfRule>
  </conditionalFormatting>
  <conditionalFormatting sqref="Y70:AH87">
    <cfRule type="cellIs" dxfId="30" priority="3" operator="equal">
      <formula>0</formula>
    </cfRule>
  </conditionalFormatting>
  <conditionalFormatting sqref="AO70:AX87">
    <cfRule type="cellIs" dxfId="29" priority="2" operator="equal">
      <formula>0</formula>
    </cfRule>
  </conditionalFormatting>
  <conditionalFormatting sqref="BE70:BN87">
    <cfRule type="cellIs" dxfId="28" priority="1" operator="equal">
      <formula>0</formula>
    </cfRule>
  </conditionalFormatting>
  <pageMargins left="0.51181102362204722" right="0.51181102362204722" top="0.59055118110236227" bottom="0.39370078740157483" header="0.31496062992125984" footer="0.51181102362204722"/>
  <pageSetup paperSize="9" firstPageNumber="59" orientation="landscape" r:id="rId1"/>
  <headerFooter>
    <oddFooter>&amp;L&amp;"Gill Sans MT,Vet Cursief"&amp;K000000Dufec&amp;"Gill Sans MT,Cursief" Dataverzameling en dataverwerking&amp;R&amp;"Gill Sans MT,Vet"&amp;9&amp;K000000&amp;P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V90"/>
  <sheetViews>
    <sheetView showGridLines="0" zoomScaleNormal="100" zoomScaleSheetLayoutView="100" workbookViewId="0">
      <selection sqref="A1:C1"/>
    </sheetView>
  </sheetViews>
  <sheetFormatPr defaultRowHeight="12" customHeight="1" x14ac:dyDescent="0.15"/>
  <cols>
    <col min="1" max="3" width="10.83203125" style="6" customWidth="1"/>
    <col min="4" max="4" width="1.83203125" style="6" customWidth="1"/>
    <col min="5" max="5" width="22.33203125" style="6" customWidth="1"/>
    <col min="6" max="6" width="11.1640625" style="6" bestFit="1" customWidth="1"/>
    <col min="7" max="7" width="6.83203125" style="6" customWidth="1"/>
    <col min="8" max="8" width="1" style="9" customWidth="1"/>
    <col min="9" max="18" width="6.83203125" style="6" customWidth="1"/>
    <col min="19" max="20" width="9.33203125" style="6"/>
    <col min="21" max="21" width="22.33203125" style="6" customWidth="1"/>
    <col min="22" max="22" width="11.1640625" style="6" bestFit="1" customWidth="1"/>
    <col min="23" max="23" width="6.83203125" style="6" customWidth="1"/>
    <col min="24" max="24" width="1" style="9" customWidth="1"/>
    <col min="25" max="34" width="6.83203125" style="6" customWidth="1"/>
    <col min="35" max="36" width="9.33203125" style="6"/>
    <col min="37" max="37" width="22.33203125" style="6" customWidth="1"/>
    <col min="38" max="38" width="11.1640625" style="6" bestFit="1" customWidth="1"/>
    <col min="39" max="39" width="6.83203125" style="6" customWidth="1"/>
    <col min="40" max="40" width="1" style="9" customWidth="1"/>
    <col min="41" max="50" width="6.83203125" style="6" customWidth="1"/>
    <col min="51" max="52" width="9.33203125" style="6"/>
    <col min="53" max="53" width="22.33203125" style="6" customWidth="1"/>
    <col min="54" max="54" width="11.1640625" style="6" bestFit="1" customWidth="1"/>
    <col min="55" max="55" width="6.83203125" style="6" customWidth="1"/>
    <col min="56" max="56" width="1" style="9" customWidth="1"/>
    <col min="57" max="66" width="6.83203125" style="6" customWidth="1"/>
    <col min="67" max="16384" width="9.33203125" style="6"/>
  </cols>
  <sheetData>
    <row r="1" spans="1:66" ht="24.95" customHeight="1" x14ac:dyDescent="0.15">
      <c r="A1" s="44" t="s">
        <v>65</v>
      </c>
      <c r="B1" s="44"/>
      <c r="C1" s="44"/>
      <c r="E1" s="10" t="s">
        <v>6</v>
      </c>
      <c r="U1" s="10" t="s">
        <v>6</v>
      </c>
      <c r="AK1" s="10" t="s">
        <v>6</v>
      </c>
      <c r="BA1" s="10" t="s">
        <v>6</v>
      </c>
    </row>
    <row r="2" spans="1:66" ht="20.100000000000001" customHeight="1" x14ac:dyDescent="0.15">
      <c r="A2" s="4" t="s">
        <v>11</v>
      </c>
      <c r="B2" s="1"/>
      <c r="C2" s="1"/>
      <c r="E2" s="5" t="s">
        <v>64</v>
      </c>
      <c r="F2" s="7"/>
      <c r="G2" s="7"/>
      <c r="H2" s="7"/>
      <c r="I2" s="7"/>
      <c r="J2" s="7"/>
      <c r="K2" s="7"/>
      <c r="U2" s="5" t="s">
        <v>64</v>
      </c>
      <c r="V2" s="7"/>
      <c r="W2" s="7"/>
      <c r="X2" s="7"/>
      <c r="Y2" s="7"/>
      <c r="Z2" s="7"/>
      <c r="AA2" s="7"/>
      <c r="AK2" s="5" t="s">
        <v>64</v>
      </c>
      <c r="AL2" s="7"/>
      <c r="AM2" s="7"/>
      <c r="AN2" s="7"/>
      <c r="AO2" s="7"/>
      <c r="AP2" s="7"/>
      <c r="AQ2" s="7"/>
      <c r="BA2" s="5" t="s">
        <v>64</v>
      </c>
      <c r="BB2" s="7"/>
      <c r="BC2" s="7"/>
      <c r="BD2" s="7"/>
      <c r="BE2" s="7"/>
      <c r="BF2" s="7"/>
      <c r="BG2" s="7"/>
    </row>
    <row r="3" spans="1:66" ht="9.9499999999999993" customHeight="1" x14ac:dyDescent="0.15">
      <c r="A3" s="28"/>
      <c r="B3" s="28"/>
      <c r="C3" s="28"/>
      <c r="E3" s="5"/>
      <c r="F3" s="7"/>
      <c r="G3" s="7"/>
      <c r="H3" s="7"/>
      <c r="I3" s="7"/>
      <c r="J3" s="7"/>
      <c r="K3" s="7"/>
      <c r="U3" s="5"/>
      <c r="V3" s="7"/>
      <c r="W3" s="7"/>
      <c r="X3" s="7"/>
      <c r="Y3" s="7"/>
      <c r="Z3" s="7"/>
      <c r="AA3" s="7"/>
      <c r="AK3" s="5"/>
      <c r="AL3" s="7"/>
      <c r="AM3" s="7"/>
      <c r="AN3" s="7"/>
      <c r="AO3" s="7"/>
      <c r="AP3" s="7"/>
      <c r="AQ3" s="7"/>
      <c r="BA3" s="5"/>
      <c r="BB3" s="7"/>
      <c r="BC3" s="7"/>
      <c r="BD3" s="7"/>
      <c r="BE3" s="7"/>
      <c r="BF3" s="7"/>
      <c r="BG3" s="7"/>
    </row>
    <row r="4" spans="1:66" ht="20.100000000000001" customHeight="1" x14ac:dyDescent="0.15">
      <c r="A4" s="4"/>
      <c r="E4" s="31" t="s">
        <v>56</v>
      </c>
      <c r="F4" s="32"/>
      <c r="G4" s="32"/>
      <c r="H4" s="33"/>
      <c r="I4" s="32"/>
      <c r="J4" s="32"/>
      <c r="K4" s="32"/>
      <c r="L4" s="32"/>
      <c r="M4" s="32"/>
      <c r="N4" s="32"/>
      <c r="O4" s="32"/>
      <c r="P4" s="32"/>
      <c r="Q4" s="32"/>
      <c r="R4" s="32"/>
      <c r="U4" s="31" t="s">
        <v>57</v>
      </c>
      <c r="V4" s="32"/>
      <c r="W4" s="32"/>
      <c r="X4" s="33"/>
      <c r="Y4" s="32"/>
      <c r="Z4" s="32"/>
      <c r="AA4" s="32"/>
      <c r="AB4" s="32"/>
      <c r="AC4" s="32"/>
      <c r="AD4" s="32"/>
      <c r="AE4" s="32"/>
      <c r="AF4" s="32"/>
      <c r="AG4" s="32"/>
      <c r="AH4" s="32"/>
      <c r="AK4" s="31" t="s">
        <v>58</v>
      </c>
      <c r="AL4" s="32"/>
      <c r="AM4" s="32"/>
      <c r="AN4" s="33"/>
      <c r="AO4" s="32"/>
      <c r="AP4" s="32"/>
      <c r="AQ4" s="32"/>
      <c r="AR4" s="32"/>
      <c r="AS4" s="32"/>
      <c r="AT4" s="32"/>
      <c r="AU4" s="32"/>
      <c r="AV4" s="32"/>
      <c r="AW4" s="32"/>
      <c r="AX4" s="32"/>
      <c r="BA4" s="31" t="s">
        <v>59</v>
      </c>
      <c r="BB4" s="32"/>
      <c r="BC4" s="32"/>
      <c r="BD4" s="33"/>
      <c r="BE4" s="32"/>
      <c r="BF4" s="32"/>
      <c r="BG4" s="32"/>
      <c r="BH4" s="32"/>
      <c r="BI4" s="32"/>
      <c r="BJ4" s="32"/>
      <c r="BK4" s="32"/>
      <c r="BL4" s="32"/>
      <c r="BM4" s="32"/>
      <c r="BN4" s="32"/>
    </row>
    <row r="5" spans="1:66" s="34" customFormat="1" ht="12" customHeight="1" x14ac:dyDescent="0.15">
      <c r="E5" s="35" t="s">
        <v>7</v>
      </c>
      <c r="F5" s="36" t="s">
        <v>8</v>
      </c>
      <c r="G5" s="37" t="s">
        <v>0</v>
      </c>
      <c r="H5" s="38"/>
      <c r="I5" s="37" t="s">
        <v>34</v>
      </c>
      <c r="J5" s="37"/>
      <c r="K5" s="37"/>
      <c r="L5" s="37"/>
      <c r="M5" s="37"/>
      <c r="N5" s="37"/>
      <c r="O5" s="37"/>
      <c r="P5" s="37"/>
      <c r="Q5" s="37"/>
      <c r="R5" s="37"/>
      <c r="U5" s="35" t="s">
        <v>7</v>
      </c>
      <c r="V5" s="36" t="s">
        <v>8</v>
      </c>
      <c r="W5" s="37" t="s">
        <v>0</v>
      </c>
      <c r="X5" s="38"/>
      <c r="Y5" s="37" t="s">
        <v>34</v>
      </c>
      <c r="Z5" s="37"/>
      <c r="AA5" s="37"/>
      <c r="AB5" s="37"/>
      <c r="AC5" s="37"/>
      <c r="AD5" s="37"/>
      <c r="AE5" s="37"/>
      <c r="AF5" s="37"/>
      <c r="AG5" s="37"/>
      <c r="AH5" s="37"/>
      <c r="AK5" s="35" t="s">
        <v>7</v>
      </c>
      <c r="AL5" s="36" t="s">
        <v>8</v>
      </c>
      <c r="AM5" s="37" t="s">
        <v>0</v>
      </c>
      <c r="AN5" s="38"/>
      <c r="AO5" s="37" t="s">
        <v>34</v>
      </c>
      <c r="AP5" s="37"/>
      <c r="AQ5" s="37"/>
      <c r="AR5" s="37"/>
      <c r="AS5" s="37"/>
      <c r="AT5" s="37"/>
      <c r="AU5" s="37"/>
      <c r="AV5" s="37"/>
      <c r="AW5" s="37"/>
      <c r="AX5" s="37"/>
      <c r="BA5" s="35" t="s">
        <v>7</v>
      </c>
      <c r="BB5" s="36" t="s">
        <v>8</v>
      </c>
      <c r="BC5" s="37" t="s">
        <v>0</v>
      </c>
      <c r="BD5" s="38"/>
      <c r="BE5" s="37" t="s">
        <v>34</v>
      </c>
      <c r="BF5" s="37"/>
      <c r="BG5" s="37"/>
      <c r="BH5" s="37"/>
      <c r="BI5" s="37"/>
      <c r="BJ5" s="37"/>
      <c r="BK5" s="37"/>
      <c r="BL5" s="37"/>
      <c r="BM5" s="37"/>
      <c r="BN5" s="37"/>
    </row>
    <row r="6" spans="1:66" s="34" customFormat="1" ht="12" customHeight="1" x14ac:dyDescent="0.15">
      <c r="E6" s="35"/>
      <c r="F6" s="36"/>
      <c r="G6" s="37"/>
      <c r="H6" s="38"/>
      <c r="I6" s="37" t="s">
        <v>12</v>
      </c>
      <c r="J6" s="37" t="s">
        <v>13</v>
      </c>
      <c r="K6" s="39" t="s">
        <v>14</v>
      </c>
      <c r="L6" s="39" t="s">
        <v>15</v>
      </c>
      <c r="M6" s="39" t="s">
        <v>16</v>
      </c>
      <c r="N6" s="39" t="s">
        <v>17</v>
      </c>
      <c r="O6" s="39" t="s">
        <v>18</v>
      </c>
      <c r="P6" s="39" t="s">
        <v>19</v>
      </c>
      <c r="Q6" s="39" t="s">
        <v>20</v>
      </c>
      <c r="R6" s="39" t="s">
        <v>21</v>
      </c>
      <c r="U6" s="35"/>
      <c r="V6" s="36"/>
      <c r="W6" s="37"/>
      <c r="X6" s="38"/>
      <c r="Y6" s="37" t="s">
        <v>12</v>
      </c>
      <c r="Z6" s="37" t="s">
        <v>13</v>
      </c>
      <c r="AA6" s="39" t="s">
        <v>14</v>
      </c>
      <c r="AB6" s="39" t="s">
        <v>15</v>
      </c>
      <c r="AC6" s="39" t="s">
        <v>16</v>
      </c>
      <c r="AD6" s="39" t="s">
        <v>17</v>
      </c>
      <c r="AE6" s="39" t="s">
        <v>18</v>
      </c>
      <c r="AF6" s="39" t="s">
        <v>19</v>
      </c>
      <c r="AG6" s="39" t="s">
        <v>20</v>
      </c>
      <c r="AH6" s="39" t="s">
        <v>21</v>
      </c>
      <c r="AK6" s="35"/>
      <c r="AL6" s="36"/>
      <c r="AM6" s="37"/>
      <c r="AN6" s="38"/>
      <c r="AO6" s="37" t="s">
        <v>12</v>
      </c>
      <c r="AP6" s="37" t="s">
        <v>13</v>
      </c>
      <c r="AQ6" s="39" t="s">
        <v>14</v>
      </c>
      <c r="AR6" s="39" t="s">
        <v>15</v>
      </c>
      <c r="AS6" s="39" t="s">
        <v>16</v>
      </c>
      <c r="AT6" s="39" t="s">
        <v>17</v>
      </c>
      <c r="AU6" s="39" t="s">
        <v>18</v>
      </c>
      <c r="AV6" s="39" t="s">
        <v>19</v>
      </c>
      <c r="AW6" s="39" t="s">
        <v>20</v>
      </c>
      <c r="AX6" s="39" t="s">
        <v>21</v>
      </c>
      <c r="BA6" s="35"/>
      <c r="BB6" s="36"/>
      <c r="BC6" s="37"/>
      <c r="BD6" s="38"/>
      <c r="BE6" s="37" t="s">
        <v>12</v>
      </c>
      <c r="BF6" s="37" t="s">
        <v>13</v>
      </c>
      <c r="BG6" s="39" t="s">
        <v>14</v>
      </c>
      <c r="BH6" s="39" t="s">
        <v>15</v>
      </c>
      <c r="BI6" s="39" t="s">
        <v>16</v>
      </c>
      <c r="BJ6" s="39" t="s">
        <v>17</v>
      </c>
      <c r="BK6" s="39" t="s">
        <v>18</v>
      </c>
      <c r="BL6" s="39" t="s">
        <v>19</v>
      </c>
      <c r="BM6" s="39" t="s">
        <v>20</v>
      </c>
      <c r="BN6" s="39" t="s">
        <v>21</v>
      </c>
    </row>
    <row r="7" spans="1:66" ht="12" customHeight="1" x14ac:dyDescent="0.15">
      <c r="A7" s="30" t="s">
        <v>46</v>
      </c>
      <c r="B7" s="29"/>
      <c r="C7" s="29"/>
      <c r="E7" s="12" t="s">
        <v>23</v>
      </c>
      <c r="F7" s="13" t="s">
        <v>9</v>
      </c>
      <c r="G7" s="21">
        <f>SUM(I7:R7)</f>
        <v>15414.5</v>
      </c>
      <c r="H7" s="7"/>
      <c r="I7" s="14">
        <v>15414.5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U7" s="12" t="s">
        <v>23</v>
      </c>
      <c r="V7" s="13" t="s">
        <v>9</v>
      </c>
      <c r="W7" s="21">
        <f>SUM(Y7:AH7)</f>
        <v>1676</v>
      </c>
      <c r="X7" s="7"/>
      <c r="Y7" s="14">
        <v>1676</v>
      </c>
      <c r="Z7" s="14">
        <v>0</v>
      </c>
      <c r="AA7" s="14">
        <v>0</v>
      </c>
      <c r="AB7" s="14">
        <v>0</v>
      </c>
      <c r="AC7" s="14">
        <v>0</v>
      </c>
      <c r="AD7" s="14">
        <v>0</v>
      </c>
      <c r="AE7" s="14">
        <v>0</v>
      </c>
      <c r="AF7" s="14">
        <v>0</v>
      </c>
      <c r="AG7" s="14">
        <v>0</v>
      </c>
      <c r="AH7" s="14">
        <v>0</v>
      </c>
      <c r="AK7" s="12" t="s">
        <v>23</v>
      </c>
      <c r="AL7" s="13" t="s">
        <v>9</v>
      </c>
      <c r="AM7" s="21">
        <f>SUM(AO7:AX7)</f>
        <v>4484</v>
      </c>
      <c r="AN7" s="7"/>
      <c r="AO7" s="14">
        <v>4484</v>
      </c>
      <c r="AP7" s="14">
        <v>0</v>
      </c>
      <c r="AQ7" s="14">
        <v>0</v>
      </c>
      <c r="AR7" s="14">
        <v>0</v>
      </c>
      <c r="AS7" s="14">
        <v>0</v>
      </c>
      <c r="AT7" s="14">
        <v>0</v>
      </c>
      <c r="AU7" s="14">
        <v>0</v>
      </c>
      <c r="AV7" s="14">
        <v>0</v>
      </c>
      <c r="AW7" s="14">
        <v>0</v>
      </c>
      <c r="AX7" s="14">
        <v>0</v>
      </c>
      <c r="BA7" s="12" t="s">
        <v>23</v>
      </c>
      <c r="BB7" s="13" t="s">
        <v>9</v>
      </c>
      <c r="BC7" s="21">
        <f>SUM(BE7:BN7)</f>
        <v>4406</v>
      </c>
      <c r="BD7" s="7"/>
      <c r="BE7" s="14">
        <v>4406</v>
      </c>
      <c r="BF7" s="14">
        <v>0</v>
      </c>
      <c r="BG7" s="14">
        <v>0</v>
      </c>
      <c r="BH7" s="14">
        <v>0</v>
      </c>
      <c r="BI7" s="14">
        <v>0</v>
      </c>
      <c r="BJ7" s="14">
        <v>0</v>
      </c>
      <c r="BK7" s="14">
        <v>0</v>
      </c>
      <c r="BL7" s="14">
        <v>0</v>
      </c>
      <c r="BM7" s="14">
        <v>0</v>
      </c>
      <c r="BN7" s="14">
        <v>0</v>
      </c>
    </row>
    <row r="8" spans="1:66" ht="12" customHeight="1" x14ac:dyDescent="0.15">
      <c r="A8" s="2"/>
      <c r="E8" s="18"/>
      <c r="F8" s="24" t="s">
        <v>24</v>
      </c>
      <c r="G8" s="25">
        <f t="shared" ref="G8:G24" si="0">SUM(I8:R8)</f>
        <v>15849</v>
      </c>
      <c r="H8" s="7"/>
      <c r="I8" s="23">
        <v>0</v>
      </c>
      <c r="J8" s="23">
        <v>1686.5</v>
      </c>
      <c r="K8" s="23">
        <v>188.5</v>
      </c>
      <c r="L8" s="23">
        <v>33.5</v>
      </c>
      <c r="M8" s="23">
        <v>466</v>
      </c>
      <c r="N8" s="23">
        <v>12300</v>
      </c>
      <c r="O8" s="23">
        <v>504.5</v>
      </c>
      <c r="P8" s="23">
        <v>297.5</v>
      </c>
      <c r="Q8" s="23">
        <v>372.5</v>
      </c>
      <c r="R8" s="23">
        <v>0</v>
      </c>
      <c r="U8" s="18"/>
      <c r="V8" s="24" t="s">
        <v>24</v>
      </c>
      <c r="W8" s="25">
        <f t="shared" ref="W8:W24" si="1">SUM(Y8:AH8)</f>
        <v>1949</v>
      </c>
      <c r="X8" s="7"/>
      <c r="Y8" s="23">
        <v>0</v>
      </c>
      <c r="Z8" s="23">
        <v>271.5</v>
      </c>
      <c r="AA8" s="23">
        <v>43.5</v>
      </c>
      <c r="AB8" s="23">
        <v>7.5</v>
      </c>
      <c r="AC8" s="23">
        <v>61</v>
      </c>
      <c r="AD8" s="23">
        <v>1381</v>
      </c>
      <c r="AE8" s="23">
        <v>82.5</v>
      </c>
      <c r="AF8" s="23">
        <v>45</v>
      </c>
      <c r="AG8" s="23">
        <v>57</v>
      </c>
      <c r="AH8" s="23">
        <v>0</v>
      </c>
      <c r="AK8" s="18"/>
      <c r="AL8" s="24" t="s">
        <v>24</v>
      </c>
      <c r="AM8" s="25">
        <f t="shared" ref="AM8:AM24" si="2">SUM(AO8:AX8)</f>
        <v>4775.5</v>
      </c>
      <c r="AN8" s="7"/>
      <c r="AO8" s="23">
        <v>0</v>
      </c>
      <c r="AP8" s="23">
        <v>446</v>
      </c>
      <c r="AQ8" s="23">
        <v>51.5</v>
      </c>
      <c r="AR8" s="23">
        <v>10.5</v>
      </c>
      <c r="AS8" s="23">
        <v>146</v>
      </c>
      <c r="AT8" s="23">
        <v>3823.5</v>
      </c>
      <c r="AU8" s="23">
        <v>125.5</v>
      </c>
      <c r="AV8" s="23">
        <v>75.5</v>
      </c>
      <c r="AW8" s="23">
        <v>97</v>
      </c>
      <c r="AX8" s="23">
        <v>0</v>
      </c>
      <c r="BA8" s="18"/>
      <c r="BB8" s="24" t="s">
        <v>24</v>
      </c>
      <c r="BC8" s="25">
        <f t="shared" ref="BC8:BC24" si="3">SUM(BE8:BN8)</f>
        <v>4362.5</v>
      </c>
      <c r="BD8" s="7"/>
      <c r="BE8" s="23">
        <v>0</v>
      </c>
      <c r="BF8" s="23">
        <v>461</v>
      </c>
      <c r="BG8" s="23">
        <v>42</v>
      </c>
      <c r="BH8" s="23">
        <v>5.5</v>
      </c>
      <c r="BI8" s="23">
        <v>111.5</v>
      </c>
      <c r="BJ8" s="23">
        <v>3424.5</v>
      </c>
      <c r="BK8" s="23">
        <v>137</v>
      </c>
      <c r="BL8" s="23">
        <v>79.5</v>
      </c>
      <c r="BM8" s="23">
        <v>101.5</v>
      </c>
      <c r="BN8" s="23">
        <v>0</v>
      </c>
    </row>
    <row r="9" spans="1:66" ht="12" customHeight="1" x14ac:dyDescent="0.15">
      <c r="A9" s="2" t="s">
        <v>36</v>
      </c>
      <c r="E9" s="12" t="s">
        <v>25</v>
      </c>
      <c r="F9" s="13" t="s">
        <v>4</v>
      </c>
      <c r="G9" s="21">
        <f t="shared" si="0"/>
        <v>9290.5</v>
      </c>
      <c r="H9" s="7"/>
      <c r="I9" s="14">
        <v>0</v>
      </c>
      <c r="J9" s="14">
        <v>9290.5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U9" s="12" t="s">
        <v>25</v>
      </c>
      <c r="V9" s="13" t="s">
        <v>4</v>
      </c>
      <c r="W9" s="21">
        <f t="shared" si="1"/>
        <v>1154</v>
      </c>
      <c r="X9" s="7"/>
      <c r="Y9" s="14">
        <v>0</v>
      </c>
      <c r="Z9" s="14">
        <v>1154</v>
      </c>
      <c r="AA9" s="14">
        <v>0</v>
      </c>
      <c r="AB9" s="14">
        <v>0</v>
      </c>
      <c r="AC9" s="14">
        <v>0</v>
      </c>
      <c r="AD9" s="14">
        <v>0</v>
      </c>
      <c r="AE9" s="14">
        <v>0</v>
      </c>
      <c r="AF9" s="14">
        <v>0</v>
      </c>
      <c r="AG9" s="14">
        <v>0</v>
      </c>
      <c r="AH9" s="14">
        <v>0</v>
      </c>
      <c r="AK9" s="12" t="s">
        <v>25</v>
      </c>
      <c r="AL9" s="13" t="s">
        <v>4</v>
      </c>
      <c r="AM9" s="21">
        <f t="shared" si="2"/>
        <v>2663</v>
      </c>
      <c r="AN9" s="7"/>
      <c r="AO9" s="14">
        <v>0</v>
      </c>
      <c r="AP9" s="14">
        <v>2663</v>
      </c>
      <c r="AQ9" s="14">
        <v>0</v>
      </c>
      <c r="AR9" s="14">
        <v>0</v>
      </c>
      <c r="AS9" s="14">
        <v>0</v>
      </c>
      <c r="AT9" s="14">
        <v>0</v>
      </c>
      <c r="AU9" s="14">
        <v>0</v>
      </c>
      <c r="AV9" s="14">
        <v>0</v>
      </c>
      <c r="AW9" s="14">
        <v>0</v>
      </c>
      <c r="AX9" s="14">
        <v>0</v>
      </c>
      <c r="BA9" s="12" t="s">
        <v>25</v>
      </c>
      <c r="BB9" s="13" t="s">
        <v>4</v>
      </c>
      <c r="BC9" s="21">
        <f t="shared" si="3"/>
        <v>2656.5</v>
      </c>
      <c r="BD9" s="7"/>
      <c r="BE9" s="14">
        <v>0</v>
      </c>
      <c r="BF9" s="14">
        <v>2656.5</v>
      </c>
      <c r="BG9" s="14">
        <v>0</v>
      </c>
      <c r="BH9" s="14">
        <v>0</v>
      </c>
      <c r="BI9" s="14">
        <v>0</v>
      </c>
      <c r="BJ9" s="14">
        <v>0</v>
      </c>
      <c r="BK9" s="14">
        <v>0</v>
      </c>
      <c r="BL9" s="14">
        <v>0</v>
      </c>
      <c r="BM9" s="14">
        <v>0</v>
      </c>
      <c r="BN9" s="14">
        <v>0</v>
      </c>
    </row>
    <row r="10" spans="1:66" ht="12" customHeight="1" x14ac:dyDescent="0.15">
      <c r="A10" s="2" t="s">
        <v>37</v>
      </c>
      <c r="E10" s="18"/>
      <c r="F10" s="24" t="s">
        <v>26</v>
      </c>
      <c r="G10" s="25">
        <f t="shared" si="0"/>
        <v>9237.5</v>
      </c>
      <c r="H10" s="7"/>
      <c r="I10" s="23">
        <v>1484.5</v>
      </c>
      <c r="J10" s="23">
        <v>0</v>
      </c>
      <c r="K10" s="23">
        <v>1149</v>
      </c>
      <c r="L10" s="23">
        <v>59</v>
      </c>
      <c r="M10" s="23">
        <v>602.5</v>
      </c>
      <c r="N10" s="23">
        <v>2003</v>
      </c>
      <c r="O10" s="23">
        <v>3571</v>
      </c>
      <c r="P10" s="23">
        <v>326.5</v>
      </c>
      <c r="Q10" s="23">
        <v>0</v>
      </c>
      <c r="R10" s="23">
        <v>42</v>
      </c>
      <c r="U10" s="18"/>
      <c r="V10" s="24" t="s">
        <v>26</v>
      </c>
      <c r="W10" s="25">
        <f t="shared" si="1"/>
        <v>1167.5</v>
      </c>
      <c r="X10" s="7"/>
      <c r="Y10" s="23">
        <v>199</v>
      </c>
      <c r="Z10" s="23">
        <v>0</v>
      </c>
      <c r="AA10" s="23">
        <v>139.5</v>
      </c>
      <c r="AB10" s="23">
        <v>5.5</v>
      </c>
      <c r="AC10" s="23">
        <v>80.5</v>
      </c>
      <c r="AD10" s="23">
        <v>269</v>
      </c>
      <c r="AE10" s="23">
        <v>406.5</v>
      </c>
      <c r="AF10" s="23">
        <v>56.5</v>
      </c>
      <c r="AG10" s="23">
        <v>0</v>
      </c>
      <c r="AH10" s="23">
        <v>11</v>
      </c>
      <c r="AK10" s="18"/>
      <c r="AL10" s="24" t="s">
        <v>26</v>
      </c>
      <c r="AM10" s="25">
        <f t="shared" si="2"/>
        <v>2728</v>
      </c>
      <c r="AN10" s="7"/>
      <c r="AO10" s="23">
        <v>400</v>
      </c>
      <c r="AP10" s="23">
        <v>0</v>
      </c>
      <c r="AQ10" s="23">
        <v>338.5</v>
      </c>
      <c r="AR10" s="23">
        <v>21</v>
      </c>
      <c r="AS10" s="23">
        <v>192</v>
      </c>
      <c r="AT10" s="23">
        <v>622.5</v>
      </c>
      <c r="AU10" s="23">
        <v>1070.5</v>
      </c>
      <c r="AV10" s="23">
        <v>73.5</v>
      </c>
      <c r="AW10" s="23">
        <v>0</v>
      </c>
      <c r="AX10" s="23">
        <v>10</v>
      </c>
      <c r="BA10" s="18"/>
      <c r="BB10" s="24" t="s">
        <v>26</v>
      </c>
      <c r="BC10" s="25">
        <f t="shared" si="3"/>
        <v>2445.5</v>
      </c>
      <c r="BD10" s="7"/>
      <c r="BE10" s="23">
        <v>395</v>
      </c>
      <c r="BF10" s="23">
        <v>0</v>
      </c>
      <c r="BG10" s="23">
        <v>320.5</v>
      </c>
      <c r="BH10" s="23">
        <v>16.5</v>
      </c>
      <c r="BI10" s="23">
        <v>132.5</v>
      </c>
      <c r="BJ10" s="23">
        <v>514</v>
      </c>
      <c r="BK10" s="23">
        <v>964.5</v>
      </c>
      <c r="BL10" s="23">
        <v>91</v>
      </c>
      <c r="BM10" s="23">
        <v>0</v>
      </c>
      <c r="BN10" s="23">
        <v>11.5</v>
      </c>
    </row>
    <row r="11" spans="1:66" ht="12" customHeight="1" x14ac:dyDescent="0.15">
      <c r="A11" s="2" t="s">
        <v>38</v>
      </c>
      <c r="E11" s="12" t="s">
        <v>27</v>
      </c>
      <c r="F11" s="13" t="s">
        <v>28</v>
      </c>
      <c r="G11" s="21">
        <f t="shared" si="0"/>
        <v>3963.5</v>
      </c>
      <c r="H11" s="7"/>
      <c r="I11" s="14">
        <v>68</v>
      </c>
      <c r="J11" s="14">
        <v>0</v>
      </c>
      <c r="K11" s="14">
        <v>0</v>
      </c>
      <c r="L11" s="14">
        <v>0</v>
      </c>
      <c r="M11" s="14">
        <v>3727</v>
      </c>
      <c r="N11" s="14">
        <v>0</v>
      </c>
      <c r="O11" s="14">
        <v>0</v>
      </c>
      <c r="P11" s="14">
        <v>0</v>
      </c>
      <c r="Q11" s="14">
        <v>168.5</v>
      </c>
      <c r="R11" s="14">
        <v>0</v>
      </c>
      <c r="U11" s="12" t="s">
        <v>27</v>
      </c>
      <c r="V11" s="13" t="s">
        <v>28</v>
      </c>
      <c r="W11" s="21">
        <f t="shared" si="1"/>
        <v>434.5</v>
      </c>
      <c r="X11" s="7"/>
      <c r="Y11" s="14">
        <v>6</v>
      </c>
      <c r="Z11" s="14">
        <v>0</v>
      </c>
      <c r="AA11" s="14">
        <v>0</v>
      </c>
      <c r="AB11" s="14">
        <v>0</v>
      </c>
      <c r="AC11" s="14">
        <v>392.5</v>
      </c>
      <c r="AD11" s="14">
        <v>0</v>
      </c>
      <c r="AE11" s="14">
        <v>0</v>
      </c>
      <c r="AF11" s="14">
        <v>0</v>
      </c>
      <c r="AG11" s="14">
        <v>36</v>
      </c>
      <c r="AH11" s="14">
        <v>0</v>
      </c>
      <c r="AK11" s="12" t="s">
        <v>27</v>
      </c>
      <c r="AL11" s="13" t="s">
        <v>28</v>
      </c>
      <c r="AM11" s="21">
        <f t="shared" si="2"/>
        <v>1262.5</v>
      </c>
      <c r="AN11" s="7"/>
      <c r="AO11" s="14">
        <v>20</v>
      </c>
      <c r="AP11" s="14">
        <v>0</v>
      </c>
      <c r="AQ11" s="14">
        <v>0</v>
      </c>
      <c r="AR11" s="14">
        <v>0</v>
      </c>
      <c r="AS11" s="14">
        <v>1194</v>
      </c>
      <c r="AT11" s="14">
        <v>0</v>
      </c>
      <c r="AU11" s="14">
        <v>0</v>
      </c>
      <c r="AV11" s="14">
        <v>0</v>
      </c>
      <c r="AW11" s="14">
        <v>48.5</v>
      </c>
      <c r="AX11" s="14">
        <v>0</v>
      </c>
      <c r="BA11" s="12" t="s">
        <v>27</v>
      </c>
      <c r="BB11" s="13" t="s">
        <v>28</v>
      </c>
      <c r="BC11" s="21">
        <f t="shared" si="3"/>
        <v>1008</v>
      </c>
      <c r="BD11" s="7"/>
      <c r="BE11" s="14">
        <v>19</v>
      </c>
      <c r="BF11" s="14">
        <v>0</v>
      </c>
      <c r="BG11" s="14">
        <v>0</v>
      </c>
      <c r="BH11" s="14">
        <v>0</v>
      </c>
      <c r="BI11" s="14">
        <v>947</v>
      </c>
      <c r="BJ11" s="14">
        <v>0</v>
      </c>
      <c r="BK11" s="14">
        <v>0</v>
      </c>
      <c r="BL11" s="14">
        <v>0</v>
      </c>
      <c r="BM11" s="14">
        <v>42</v>
      </c>
      <c r="BN11" s="14">
        <v>0</v>
      </c>
    </row>
    <row r="12" spans="1:66" ht="12" customHeight="1" x14ac:dyDescent="0.15">
      <c r="A12" s="2" t="s">
        <v>39</v>
      </c>
      <c r="E12" s="18"/>
      <c r="F12" s="24" t="s">
        <v>9</v>
      </c>
      <c r="G12" s="25">
        <f t="shared" si="0"/>
        <v>3512.5</v>
      </c>
      <c r="H12" s="7"/>
      <c r="I12" s="23">
        <v>359</v>
      </c>
      <c r="J12" s="23">
        <v>502.5</v>
      </c>
      <c r="K12" s="23">
        <v>163.5</v>
      </c>
      <c r="L12" s="23">
        <v>15</v>
      </c>
      <c r="M12" s="23">
        <v>0</v>
      </c>
      <c r="N12" s="23">
        <v>1313</v>
      </c>
      <c r="O12" s="23">
        <v>561</v>
      </c>
      <c r="P12" s="23">
        <v>598.5</v>
      </c>
      <c r="Q12" s="23">
        <v>0</v>
      </c>
      <c r="R12" s="23">
        <v>0</v>
      </c>
      <c r="U12" s="18"/>
      <c r="V12" s="24" t="s">
        <v>9</v>
      </c>
      <c r="W12" s="25">
        <f t="shared" si="1"/>
        <v>393.5</v>
      </c>
      <c r="X12" s="7"/>
      <c r="Y12" s="23">
        <v>27.5</v>
      </c>
      <c r="Z12" s="23">
        <v>69.5</v>
      </c>
      <c r="AA12" s="23">
        <v>21.5</v>
      </c>
      <c r="AB12" s="23">
        <v>2</v>
      </c>
      <c r="AC12" s="23">
        <v>0</v>
      </c>
      <c r="AD12" s="23">
        <v>132.5</v>
      </c>
      <c r="AE12" s="23">
        <v>66.5</v>
      </c>
      <c r="AF12" s="23">
        <v>74</v>
      </c>
      <c r="AG12" s="23">
        <v>0</v>
      </c>
      <c r="AH12" s="23">
        <v>0</v>
      </c>
      <c r="AK12" s="18"/>
      <c r="AL12" s="24" t="s">
        <v>9</v>
      </c>
      <c r="AM12" s="25">
        <f t="shared" si="2"/>
        <v>1012.5</v>
      </c>
      <c r="AN12" s="7"/>
      <c r="AO12" s="23">
        <v>94.5</v>
      </c>
      <c r="AP12" s="23">
        <v>131</v>
      </c>
      <c r="AQ12" s="23">
        <v>47.5</v>
      </c>
      <c r="AR12" s="23">
        <v>4.5</v>
      </c>
      <c r="AS12" s="23">
        <v>0</v>
      </c>
      <c r="AT12" s="23">
        <v>389.5</v>
      </c>
      <c r="AU12" s="23">
        <v>166</v>
      </c>
      <c r="AV12" s="23">
        <v>179.5</v>
      </c>
      <c r="AW12" s="23">
        <v>0</v>
      </c>
      <c r="AX12" s="23">
        <v>0</v>
      </c>
      <c r="BA12" s="18"/>
      <c r="BB12" s="24" t="s">
        <v>9</v>
      </c>
      <c r="BC12" s="25">
        <f t="shared" si="3"/>
        <v>949.5</v>
      </c>
      <c r="BD12" s="7"/>
      <c r="BE12" s="23">
        <v>119.5</v>
      </c>
      <c r="BF12" s="23">
        <v>150</v>
      </c>
      <c r="BG12" s="23">
        <v>45.5</v>
      </c>
      <c r="BH12" s="23">
        <v>1</v>
      </c>
      <c r="BI12" s="23">
        <v>0</v>
      </c>
      <c r="BJ12" s="23">
        <v>357.5</v>
      </c>
      <c r="BK12" s="23">
        <v>143.5</v>
      </c>
      <c r="BL12" s="23">
        <v>132.5</v>
      </c>
      <c r="BM12" s="23">
        <v>0</v>
      </c>
      <c r="BN12" s="23">
        <v>0</v>
      </c>
    </row>
    <row r="13" spans="1:66" ht="12" customHeight="1" x14ac:dyDescent="0.15">
      <c r="A13" s="2" t="s">
        <v>40</v>
      </c>
      <c r="E13" s="12" t="s">
        <v>1</v>
      </c>
      <c r="F13" s="13" t="s">
        <v>5</v>
      </c>
      <c r="G13" s="21">
        <f t="shared" si="0"/>
        <v>3700</v>
      </c>
      <c r="H13" s="7"/>
      <c r="I13" s="14">
        <v>461</v>
      </c>
      <c r="J13" s="14">
        <v>5</v>
      </c>
      <c r="K13" s="14">
        <v>2</v>
      </c>
      <c r="L13" s="14">
        <v>0</v>
      </c>
      <c r="M13" s="14">
        <v>1428.5</v>
      </c>
      <c r="N13" s="14">
        <v>1793</v>
      </c>
      <c r="O13" s="14">
        <v>4.5</v>
      </c>
      <c r="P13" s="14">
        <v>0</v>
      </c>
      <c r="Q13" s="14">
        <v>6</v>
      </c>
      <c r="R13" s="14">
        <v>0</v>
      </c>
      <c r="U13" s="12" t="s">
        <v>1</v>
      </c>
      <c r="V13" s="13" t="s">
        <v>5</v>
      </c>
      <c r="W13" s="21">
        <f t="shared" si="1"/>
        <v>351.5</v>
      </c>
      <c r="X13" s="7"/>
      <c r="Y13" s="14">
        <v>35</v>
      </c>
      <c r="Z13" s="14">
        <v>0</v>
      </c>
      <c r="AA13" s="14">
        <v>0</v>
      </c>
      <c r="AB13" s="14">
        <v>0</v>
      </c>
      <c r="AC13" s="14">
        <v>140</v>
      </c>
      <c r="AD13" s="14">
        <v>176</v>
      </c>
      <c r="AE13" s="14">
        <v>0.5</v>
      </c>
      <c r="AF13" s="14">
        <v>0</v>
      </c>
      <c r="AG13" s="14">
        <v>0</v>
      </c>
      <c r="AH13" s="14">
        <v>0</v>
      </c>
      <c r="AK13" s="12" t="s">
        <v>1</v>
      </c>
      <c r="AL13" s="13" t="s">
        <v>5</v>
      </c>
      <c r="AM13" s="21">
        <f t="shared" si="2"/>
        <v>1118.5</v>
      </c>
      <c r="AN13" s="7"/>
      <c r="AO13" s="14">
        <v>131</v>
      </c>
      <c r="AP13" s="14">
        <v>2</v>
      </c>
      <c r="AQ13" s="14">
        <v>0</v>
      </c>
      <c r="AR13" s="14">
        <v>0</v>
      </c>
      <c r="AS13" s="14">
        <v>452</v>
      </c>
      <c r="AT13" s="14">
        <v>529.5</v>
      </c>
      <c r="AU13" s="14">
        <v>1.5</v>
      </c>
      <c r="AV13" s="14">
        <v>0</v>
      </c>
      <c r="AW13" s="14">
        <v>2.5</v>
      </c>
      <c r="AX13" s="14">
        <v>0</v>
      </c>
      <c r="BA13" s="12" t="s">
        <v>1</v>
      </c>
      <c r="BB13" s="13" t="s">
        <v>5</v>
      </c>
      <c r="BC13" s="21">
        <f t="shared" si="3"/>
        <v>1083.5</v>
      </c>
      <c r="BD13" s="7"/>
      <c r="BE13" s="14">
        <v>156.5</v>
      </c>
      <c r="BF13" s="14">
        <v>2</v>
      </c>
      <c r="BG13" s="14">
        <v>1</v>
      </c>
      <c r="BH13" s="14">
        <v>0</v>
      </c>
      <c r="BI13" s="14">
        <v>385</v>
      </c>
      <c r="BJ13" s="14">
        <v>537</v>
      </c>
      <c r="BK13" s="14">
        <v>0.5</v>
      </c>
      <c r="BL13" s="14">
        <v>0</v>
      </c>
      <c r="BM13" s="14">
        <v>1.5</v>
      </c>
      <c r="BN13" s="14">
        <v>0</v>
      </c>
    </row>
    <row r="14" spans="1:66" ht="12" customHeight="1" x14ac:dyDescent="0.15">
      <c r="A14" s="2" t="s">
        <v>41</v>
      </c>
      <c r="E14" s="18"/>
      <c r="F14" s="24" t="s">
        <v>10</v>
      </c>
      <c r="G14" s="25">
        <f t="shared" si="0"/>
        <v>3704</v>
      </c>
      <c r="H14" s="7"/>
      <c r="I14" s="23">
        <v>0</v>
      </c>
      <c r="J14" s="23">
        <v>472.5</v>
      </c>
      <c r="K14" s="23">
        <v>106.5</v>
      </c>
      <c r="L14" s="23">
        <v>53</v>
      </c>
      <c r="M14" s="23">
        <v>0</v>
      </c>
      <c r="N14" s="23">
        <v>0</v>
      </c>
      <c r="O14" s="23">
        <v>1264.5</v>
      </c>
      <c r="P14" s="23">
        <v>1807.5</v>
      </c>
      <c r="Q14" s="23">
        <v>0</v>
      </c>
      <c r="R14" s="23">
        <v>0</v>
      </c>
      <c r="U14" s="18"/>
      <c r="V14" s="24" t="s">
        <v>10</v>
      </c>
      <c r="W14" s="25">
        <f t="shared" si="1"/>
        <v>474</v>
      </c>
      <c r="X14" s="7"/>
      <c r="Y14" s="23">
        <v>0</v>
      </c>
      <c r="Z14" s="23">
        <v>55</v>
      </c>
      <c r="AA14" s="23">
        <v>18</v>
      </c>
      <c r="AB14" s="23">
        <v>11.5</v>
      </c>
      <c r="AC14" s="23">
        <v>0</v>
      </c>
      <c r="AD14" s="23">
        <v>0</v>
      </c>
      <c r="AE14" s="23">
        <v>158</v>
      </c>
      <c r="AF14" s="23">
        <v>231.5</v>
      </c>
      <c r="AG14" s="23">
        <v>0</v>
      </c>
      <c r="AH14" s="23">
        <v>0</v>
      </c>
      <c r="AK14" s="18"/>
      <c r="AL14" s="24" t="s">
        <v>10</v>
      </c>
      <c r="AM14" s="25">
        <f t="shared" si="2"/>
        <v>1069.5</v>
      </c>
      <c r="AN14" s="7"/>
      <c r="AO14" s="23">
        <v>0</v>
      </c>
      <c r="AP14" s="23">
        <v>122.5</v>
      </c>
      <c r="AQ14" s="23">
        <v>38.5</v>
      </c>
      <c r="AR14" s="23">
        <v>12.5</v>
      </c>
      <c r="AS14" s="23">
        <v>0</v>
      </c>
      <c r="AT14" s="23">
        <v>0</v>
      </c>
      <c r="AU14" s="23">
        <v>375.5</v>
      </c>
      <c r="AV14" s="23">
        <v>520.5</v>
      </c>
      <c r="AW14" s="23">
        <v>0</v>
      </c>
      <c r="AX14" s="23">
        <v>0</v>
      </c>
      <c r="BA14" s="18"/>
      <c r="BB14" s="24" t="s">
        <v>10</v>
      </c>
      <c r="BC14" s="25">
        <f t="shared" si="3"/>
        <v>971.5</v>
      </c>
      <c r="BD14" s="7"/>
      <c r="BE14" s="23">
        <v>0</v>
      </c>
      <c r="BF14" s="23">
        <v>142.5</v>
      </c>
      <c r="BG14" s="23">
        <v>25.5</v>
      </c>
      <c r="BH14" s="23">
        <v>13.5</v>
      </c>
      <c r="BI14" s="23">
        <v>0</v>
      </c>
      <c r="BJ14" s="23">
        <v>0</v>
      </c>
      <c r="BK14" s="23">
        <v>345.5</v>
      </c>
      <c r="BL14" s="23">
        <v>444.5</v>
      </c>
      <c r="BM14" s="23">
        <v>0</v>
      </c>
      <c r="BN14" s="23">
        <v>0</v>
      </c>
    </row>
    <row r="15" spans="1:66" ht="12" customHeight="1" x14ac:dyDescent="0.15">
      <c r="A15" s="2" t="s">
        <v>42</v>
      </c>
      <c r="E15" s="12" t="s">
        <v>2</v>
      </c>
      <c r="F15" s="13" t="s">
        <v>4</v>
      </c>
      <c r="G15" s="21">
        <f t="shared" si="0"/>
        <v>3291</v>
      </c>
      <c r="H15" s="7"/>
      <c r="I15" s="14">
        <v>206.5</v>
      </c>
      <c r="J15" s="14">
        <v>0</v>
      </c>
      <c r="K15" s="14">
        <v>0</v>
      </c>
      <c r="L15" s="14">
        <v>0</v>
      </c>
      <c r="M15" s="14">
        <v>844</v>
      </c>
      <c r="N15" s="14">
        <v>802</v>
      </c>
      <c r="O15" s="14">
        <v>0</v>
      </c>
      <c r="P15" s="14">
        <v>1258.5</v>
      </c>
      <c r="Q15" s="14">
        <v>0</v>
      </c>
      <c r="R15" s="14">
        <v>180</v>
      </c>
      <c r="U15" s="12" t="s">
        <v>2</v>
      </c>
      <c r="V15" s="13" t="s">
        <v>4</v>
      </c>
      <c r="W15" s="21">
        <f t="shared" si="1"/>
        <v>384</v>
      </c>
      <c r="X15" s="7"/>
      <c r="Y15" s="14">
        <v>17.5</v>
      </c>
      <c r="Z15" s="14">
        <v>0</v>
      </c>
      <c r="AA15" s="14">
        <v>0</v>
      </c>
      <c r="AB15" s="14">
        <v>0</v>
      </c>
      <c r="AC15" s="14">
        <v>91</v>
      </c>
      <c r="AD15" s="14">
        <v>87</v>
      </c>
      <c r="AE15" s="14">
        <v>0</v>
      </c>
      <c r="AF15" s="14">
        <v>161</v>
      </c>
      <c r="AG15" s="14">
        <v>0</v>
      </c>
      <c r="AH15" s="14">
        <v>27.5</v>
      </c>
      <c r="AK15" s="12" t="s">
        <v>2</v>
      </c>
      <c r="AL15" s="13" t="s">
        <v>4</v>
      </c>
      <c r="AM15" s="21">
        <f t="shared" si="2"/>
        <v>978</v>
      </c>
      <c r="AN15" s="7"/>
      <c r="AO15" s="14">
        <v>61.5</v>
      </c>
      <c r="AP15" s="14">
        <v>0</v>
      </c>
      <c r="AQ15" s="14">
        <v>0</v>
      </c>
      <c r="AR15" s="14">
        <v>0</v>
      </c>
      <c r="AS15" s="14">
        <v>283.5</v>
      </c>
      <c r="AT15" s="14">
        <v>240.5</v>
      </c>
      <c r="AU15" s="14">
        <v>0</v>
      </c>
      <c r="AV15" s="14">
        <v>347.5</v>
      </c>
      <c r="AW15" s="14">
        <v>0</v>
      </c>
      <c r="AX15" s="14">
        <v>45</v>
      </c>
      <c r="BA15" s="12" t="s">
        <v>2</v>
      </c>
      <c r="BB15" s="13" t="s">
        <v>4</v>
      </c>
      <c r="BC15" s="21">
        <f t="shared" si="3"/>
        <v>951.5</v>
      </c>
      <c r="BD15" s="7"/>
      <c r="BE15" s="14">
        <v>77</v>
      </c>
      <c r="BF15" s="14">
        <v>0</v>
      </c>
      <c r="BG15" s="14">
        <v>0</v>
      </c>
      <c r="BH15" s="14">
        <v>0</v>
      </c>
      <c r="BI15" s="14">
        <v>234.5</v>
      </c>
      <c r="BJ15" s="14">
        <v>254</v>
      </c>
      <c r="BK15" s="14">
        <v>0</v>
      </c>
      <c r="BL15" s="14">
        <v>339.5</v>
      </c>
      <c r="BM15" s="14">
        <v>0</v>
      </c>
      <c r="BN15" s="14">
        <v>46.5</v>
      </c>
    </row>
    <row r="16" spans="1:66" ht="12" customHeight="1" x14ac:dyDescent="0.15">
      <c r="A16" s="2" t="s">
        <v>43</v>
      </c>
      <c r="E16" s="18"/>
      <c r="F16" s="24" t="s">
        <v>5</v>
      </c>
      <c r="G16" s="25">
        <f t="shared" si="0"/>
        <v>3259</v>
      </c>
      <c r="H16" s="7"/>
      <c r="I16" s="23">
        <v>7</v>
      </c>
      <c r="J16" s="23">
        <v>759</v>
      </c>
      <c r="K16" s="23">
        <v>222</v>
      </c>
      <c r="L16" s="23">
        <v>98</v>
      </c>
      <c r="M16" s="23">
        <v>0</v>
      </c>
      <c r="N16" s="23">
        <v>2.5</v>
      </c>
      <c r="O16" s="23">
        <v>2170.5</v>
      </c>
      <c r="P16" s="23">
        <v>0</v>
      </c>
      <c r="Q16" s="23">
        <v>0</v>
      </c>
      <c r="R16" s="23">
        <v>0</v>
      </c>
      <c r="U16" s="18"/>
      <c r="V16" s="24" t="s">
        <v>5</v>
      </c>
      <c r="W16" s="25">
        <f t="shared" si="1"/>
        <v>358</v>
      </c>
      <c r="X16" s="7"/>
      <c r="Y16" s="23">
        <v>0.5</v>
      </c>
      <c r="Z16" s="23">
        <v>77</v>
      </c>
      <c r="AA16" s="23">
        <v>29</v>
      </c>
      <c r="AB16" s="23">
        <v>16</v>
      </c>
      <c r="AC16" s="23">
        <v>0</v>
      </c>
      <c r="AD16" s="23">
        <v>0</v>
      </c>
      <c r="AE16" s="23">
        <v>235.5</v>
      </c>
      <c r="AF16" s="23">
        <v>0</v>
      </c>
      <c r="AG16" s="23">
        <v>0</v>
      </c>
      <c r="AH16" s="23">
        <v>0</v>
      </c>
      <c r="AK16" s="18"/>
      <c r="AL16" s="24" t="s">
        <v>5</v>
      </c>
      <c r="AM16" s="25">
        <f t="shared" si="2"/>
        <v>942</v>
      </c>
      <c r="AN16" s="7"/>
      <c r="AO16" s="23">
        <v>2.5</v>
      </c>
      <c r="AP16" s="23">
        <v>194.5</v>
      </c>
      <c r="AQ16" s="23">
        <v>71.5</v>
      </c>
      <c r="AR16" s="23">
        <v>23</v>
      </c>
      <c r="AS16" s="23">
        <v>0</v>
      </c>
      <c r="AT16" s="23">
        <v>0.5</v>
      </c>
      <c r="AU16" s="23">
        <v>650</v>
      </c>
      <c r="AV16" s="23">
        <v>0</v>
      </c>
      <c r="AW16" s="23">
        <v>0</v>
      </c>
      <c r="AX16" s="23">
        <v>0</v>
      </c>
      <c r="BA16" s="18"/>
      <c r="BB16" s="24" t="s">
        <v>5</v>
      </c>
      <c r="BC16" s="25">
        <f t="shared" si="3"/>
        <v>927.5</v>
      </c>
      <c r="BD16" s="7"/>
      <c r="BE16" s="23">
        <v>1.5</v>
      </c>
      <c r="BF16" s="23">
        <v>244</v>
      </c>
      <c r="BG16" s="23">
        <v>52.5</v>
      </c>
      <c r="BH16" s="23">
        <v>26.5</v>
      </c>
      <c r="BI16" s="23">
        <v>0</v>
      </c>
      <c r="BJ16" s="23">
        <v>0</v>
      </c>
      <c r="BK16" s="23">
        <v>603</v>
      </c>
      <c r="BL16" s="23">
        <v>0</v>
      </c>
      <c r="BM16" s="23">
        <v>0</v>
      </c>
      <c r="BN16" s="23">
        <v>0</v>
      </c>
    </row>
    <row r="17" spans="1:66" ht="12" customHeight="1" x14ac:dyDescent="0.15">
      <c r="A17" s="2" t="s">
        <v>44</v>
      </c>
      <c r="E17" s="12" t="s">
        <v>29</v>
      </c>
      <c r="F17" s="13" t="s">
        <v>4</v>
      </c>
      <c r="G17" s="21">
        <f t="shared" si="0"/>
        <v>4903.5</v>
      </c>
      <c r="H17" s="7"/>
      <c r="I17" s="14">
        <v>0</v>
      </c>
      <c r="J17" s="14">
        <v>0</v>
      </c>
      <c r="K17" s="14">
        <v>4903.5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U17" s="12" t="s">
        <v>29</v>
      </c>
      <c r="V17" s="13" t="s">
        <v>4</v>
      </c>
      <c r="W17" s="21">
        <f t="shared" si="1"/>
        <v>597.5</v>
      </c>
      <c r="X17" s="7"/>
      <c r="Y17" s="14">
        <v>0</v>
      </c>
      <c r="Z17" s="14">
        <v>0</v>
      </c>
      <c r="AA17" s="14">
        <v>597.5</v>
      </c>
      <c r="AB17" s="14">
        <v>0</v>
      </c>
      <c r="AC17" s="14">
        <v>0</v>
      </c>
      <c r="AD17" s="14">
        <v>0</v>
      </c>
      <c r="AE17" s="14">
        <v>0</v>
      </c>
      <c r="AF17" s="14">
        <v>0</v>
      </c>
      <c r="AG17" s="14">
        <v>0</v>
      </c>
      <c r="AH17" s="14">
        <v>0</v>
      </c>
      <c r="AK17" s="12" t="s">
        <v>29</v>
      </c>
      <c r="AL17" s="13" t="s">
        <v>4</v>
      </c>
      <c r="AM17" s="21">
        <f t="shared" si="2"/>
        <v>1461.5</v>
      </c>
      <c r="AN17" s="7"/>
      <c r="AO17" s="14">
        <v>0</v>
      </c>
      <c r="AP17" s="14">
        <v>0</v>
      </c>
      <c r="AQ17" s="14">
        <v>1461.5</v>
      </c>
      <c r="AR17" s="14">
        <v>0</v>
      </c>
      <c r="AS17" s="14">
        <v>0</v>
      </c>
      <c r="AT17" s="14">
        <v>0</v>
      </c>
      <c r="AU17" s="14">
        <v>0</v>
      </c>
      <c r="AV17" s="14">
        <v>0</v>
      </c>
      <c r="AW17" s="14">
        <v>0</v>
      </c>
      <c r="AX17" s="14">
        <v>0</v>
      </c>
      <c r="BA17" s="12" t="s">
        <v>29</v>
      </c>
      <c r="BB17" s="13" t="s">
        <v>4</v>
      </c>
      <c r="BC17" s="21">
        <f t="shared" si="3"/>
        <v>1326</v>
      </c>
      <c r="BD17" s="7"/>
      <c r="BE17" s="14">
        <v>0</v>
      </c>
      <c r="BF17" s="14">
        <v>0</v>
      </c>
      <c r="BG17" s="14">
        <v>1326</v>
      </c>
      <c r="BH17" s="14">
        <v>0</v>
      </c>
      <c r="BI17" s="14">
        <v>0</v>
      </c>
      <c r="BJ17" s="14">
        <v>0</v>
      </c>
      <c r="BK17" s="14">
        <v>0</v>
      </c>
      <c r="BL17" s="14">
        <v>0</v>
      </c>
      <c r="BM17" s="14">
        <v>0</v>
      </c>
      <c r="BN17" s="14">
        <v>0</v>
      </c>
    </row>
    <row r="18" spans="1:66" ht="12" customHeight="1" x14ac:dyDescent="0.15">
      <c r="A18" s="2" t="s">
        <v>45</v>
      </c>
      <c r="E18" s="18"/>
      <c r="F18" s="24" t="s">
        <v>30</v>
      </c>
      <c r="G18" s="25">
        <f t="shared" si="0"/>
        <v>4793</v>
      </c>
      <c r="H18" s="7"/>
      <c r="I18" s="23">
        <v>191</v>
      </c>
      <c r="J18" s="23">
        <v>1079</v>
      </c>
      <c r="K18" s="23">
        <v>0</v>
      </c>
      <c r="L18" s="23">
        <v>402</v>
      </c>
      <c r="M18" s="23">
        <v>208.5</v>
      </c>
      <c r="N18" s="23">
        <v>555.5</v>
      </c>
      <c r="O18" s="23">
        <v>2228.5</v>
      </c>
      <c r="P18" s="23">
        <v>98</v>
      </c>
      <c r="Q18" s="23">
        <v>0</v>
      </c>
      <c r="R18" s="23">
        <v>30.5</v>
      </c>
      <c r="U18" s="18"/>
      <c r="V18" s="24" t="s">
        <v>30</v>
      </c>
      <c r="W18" s="25">
        <f t="shared" si="1"/>
        <v>481.5</v>
      </c>
      <c r="X18" s="7"/>
      <c r="Y18" s="23">
        <v>17.5</v>
      </c>
      <c r="Z18" s="23">
        <v>115</v>
      </c>
      <c r="AA18" s="23">
        <v>0</v>
      </c>
      <c r="AB18" s="23">
        <v>45</v>
      </c>
      <c r="AC18" s="23">
        <v>23</v>
      </c>
      <c r="AD18" s="23">
        <v>41.5</v>
      </c>
      <c r="AE18" s="23">
        <v>221</v>
      </c>
      <c r="AF18" s="23">
        <v>14</v>
      </c>
      <c r="AG18" s="23">
        <v>0</v>
      </c>
      <c r="AH18" s="23">
        <v>4.5</v>
      </c>
      <c r="AK18" s="18"/>
      <c r="AL18" s="24" t="s">
        <v>30</v>
      </c>
      <c r="AM18" s="25">
        <f t="shared" si="2"/>
        <v>1435.5</v>
      </c>
      <c r="AN18" s="7"/>
      <c r="AO18" s="23">
        <v>52.5</v>
      </c>
      <c r="AP18" s="23">
        <v>301</v>
      </c>
      <c r="AQ18" s="23">
        <v>0</v>
      </c>
      <c r="AR18" s="23">
        <v>117.5</v>
      </c>
      <c r="AS18" s="23">
        <v>66</v>
      </c>
      <c r="AT18" s="23">
        <v>167</v>
      </c>
      <c r="AU18" s="23">
        <v>705</v>
      </c>
      <c r="AV18" s="23">
        <v>20</v>
      </c>
      <c r="AW18" s="23">
        <v>0</v>
      </c>
      <c r="AX18" s="23">
        <v>6.5</v>
      </c>
      <c r="BA18" s="18"/>
      <c r="BB18" s="24" t="s">
        <v>30</v>
      </c>
      <c r="BC18" s="25">
        <f t="shared" si="3"/>
        <v>1363.5</v>
      </c>
      <c r="BD18" s="7"/>
      <c r="BE18" s="23">
        <v>61.5</v>
      </c>
      <c r="BF18" s="23">
        <v>311</v>
      </c>
      <c r="BG18" s="23">
        <v>0</v>
      </c>
      <c r="BH18" s="23">
        <v>117.5</v>
      </c>
      <c r="BI18" s="23">
        <v>61.5</v>
      </c>
      <c r="BJ18" s="23">
        <v>169</v>
      </c>
      <c r="BK18" s="23">
        <v>606.5</v>
      </c>
      <c r="BL18" s="23">
        <v>27</v>
      </c>
      <c r="BM18" s="23">
        <v>0</v>
      </c>
      <c r="BN18" s="23">
        <v>9.5</v>
      </c>
    </row>
    <row r="19" spans="1:66" ht="12" customHeight="1" x14ac:dyDescent="0.15">
      <c r="E19" s="12" t="s">
        <v>31</v>
      </c>
      <c r="F19" s="13" t="s">
        <v>4</v>
      </c>
      <c r="G19" s="21">
        <f t="shared" si="0"/>
        <v>1444</v>
      </c>
      <c r="H19" s="7"/>
      <c r="I19" s="14">
        <v>0</v>
      </c>
      <c r="J19" s="14">
        <v>0</v>
      </c>
      <c r="K19" s="14">
        <v>0</v>
      </c>
      <c r="L19" s="14">
        <v>1432.5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11.5</v>
      </c>
      <c r="U19" s="12" t="s">
        <v>31</v>
      </c>
      <c r="V19" s="13" t="s">
        <v>4</v>
      </c>
      <c r="W19" s="21">
        <f t="shared" si="1"/>
        <v>168</v>
      </c>
      <c r="X19" s="7"/>
      <c r="Y19" s="14">
        <v>0</v>
      </c>
      <c r="Z19" s="14">
        <v>0</v>
      </c>
      <c r="AA19" s="14">
        <v>0</v>
      </c>
      <c r="AB19" s="14">
        <v>167.5</v>
      </c>
      <c r="AC19" s="14">
        <v>0</v>
      </c>
      <c r="AD19" s="14">
        <v>0</v>
      </c>
      <c r="AE19" s="14">
        <v>0</v>
      </c>
      <c r="AF19" s="14">
        <v>0</v>
      </c>
      <c r="AG19" s="14">
        <v>0</v>
      </c>
      <c r="AH19" s="14">
        <v>0.5</v>
      </c>
      <c r="AK19" s="12" t="s">
        <v>31</v>
      </c>
      <c r="AL19" s="13" t="s">
        <v>4</v>
      </c>
      <c r="AM19" s="21">
        <f t="shared" si="2"/>
        <v>442.5</v>
      </c>
      <c r="AN19" s="7"/>
      <c r="AO19" s="14">
        <v>0</v>
      </c>
      <c r="AP19" s="14">
        <v>0</v>
      </c>
      <c r="AQ19" s="14">
        <v>0</v>
      </c>
      <c r="AR19" s="14">
        <v>440</v>
      </c>
      <c r="AS19" s="14">
        <v>0</v>
      </c>
      <c r="AT19" s="14">
        <v>0</v>
      </c>
      <c r="AU19" s="14">
        <v>0</v>
      </c>
      <c r="AV19" s="14">
        <v>0</v>
      </c>
      <c r="AW19" s="14">
        <v>0</v>
      </c>
      <c r="AX19" s="14">
        <v>2.5</v>
      </c>
      <c r="BA19" s="12" t="s">
        <v>31</v>
      </c>
      <c r="BB19" s="13" t="s">
        <v>4</v>
      </c>
      <c r="BC19" s="21">
        <f t="shared" si="3"/>
        <v>403</v>
      </c>
      <c r="BD19" s="7"/>
      <c r="BE19" s="14">
        <v>0</v>
      </c>
      <c r="BF19" s="14">
        <v>0</v>
      </c>
      <c r="BG19" s="14">
        <v>0</v>
      </c>
      <c r="BH19" s="14">
        <v>399.5</v>
      </c>
      <c r="BI19" s="14">
        <v>0</v>
      </c>
      <c r="BJ19" s="14">
        <v>0</v>
      </c>
      <c r="BK19" s="14">
        <v>0</v>
      </c>
      <c r="BL19" s="14">
        <v>0</v>
      </c>
      <c r="BM19" s="14">
        <v>0</v>
      </c>
      <c r="BN19" s="14">
        <v>3.5</v>
      </c>
    </row>
    <row r="20" spans="1:66" ht="12" customHeight="1" x14ac:dyDescent="0.15">
      <c r="E20" s="18"/>
      <c r="F20" s="24" t="s">
        <v>32</v>
      </c>
      <c r="G20" s="25">
        <f t="shared" si="0"/>
        <v>1514</v>
      </c>
      <c r="H20" s="7"/>
      <c r="I20" s="23">
        <v>34.5</v>
      </c>
      <c r="J20" s="23">
        <v>66.5</v>
      </c>
      <c r="K20" s="23">
        <v>433.5</v>
      </c>
      <c r="L20" s="23">
        <v>0</v>
      </c>
      <c r="M20" s="23">
        <v>15.5</v>
      </c>
      <c r="N20" s="23">
        <v>62.5</v>
      </c>
      <c r="O20" s="23">
        <v>845</v>
      </c>
      <c r="P20" s="23">
        <v>56.5</v>
      </c>
      <c r="Q20" s="23">
        <v>0</v>
      </c>
      <c r="R20" s="23">
        <v>0</v>
      </c>
      <c r="U20" s="18"/>
      <c r="V20" s="24" t="s">
        <v>32</v>
      </c>
      <c r="W20" s="25">
        <f t="shared" si="1"/>
        <v>142.5</v>
      </c>
      <c r="X20" s="7"/>
      <c r="Y20" s="23">
        <v>3.5</v>
      </c>
      <c r="Z20" s="23">
        <v>6.5</v>
      </c>
      <c r="AA20" s="23">
        <v>37.5</v>
      </c>
      <c r="AB20" s="23">
        <v>0</v>
      </c>
      <c r="AC20" s="23">
        <v>1.5</v>
      </c>
      <c r="AD20" s="23">
        <v>3</v>
      </c>
      <c r="AE20" s="23">
        <v>81.5</v>
      </c>
      <c r="AF20" s="23">
        <v>9</v>
      </c>
      <c r="AG20" s="23">
        <v>0</v>
      </c>
      <c r="AH20" s="23">
        <v>0</v>
      </c>
      <c r="AK20" s="18"/>
      <c r="AL20" s="24" t="s">
        <v>32</v>
      </c>
      <c r="AM20" s="25">
        <f t="shared" si="2"/>
        <v>487.5</v>
      </c>
      <c r="AN20" s="7"/>
      <c r="AO20" s="23">
        <v>13.5</v>
      </c>
      <c r="AP20" s="23">
        <v>27</v>
      </c>
      <c r="AQ20" s="23">
        <v>135.5</v>
      </c>
      <c r="AR20" s="23">
        <v>0</v>
      </c>
      <c r="AS20" s="23">
        <v>7</v>
      </c>
      <c r="AT20" s="23">
        <v>25</v>
      </c>
      <c r="AU20" s="23">
        <v>262.5</v>
      </c>
      <c r="AV20" s="23">
        <v>17</v>
      </c>
      <c r="AW20" s="23">
        <v>0</v>
      </c>
      <c r="AX20" s="23">
        <v>0</v>
      </c>
      <c r="BA20" s="18"/>
      <c r="BB20" s="24" t="s">
        <v>32</v>
      </c>
      <c r="BC20" s="25">
        <f t="shared" si="3"/>
        <v>410</v>
      </c>
      <c r="BD20" s="7"/>
      <c r="BE20" s="23">
        <v>8.5</v>
      </c>
      <c r="BF20" s="23">
        <v>19</v>
      </c>
      <c r="BG20" s="23">
        <v>123</v>
      </c>
      <c r="BH20" s="23">
        <v>0</v>
      </c>
      <c r="BI20" s="23">
        <v>4</v>
      </c>
      <c r="BJ20" s="23">
        <v>18</v>
      </c>
      <c r="BK20" s="23">
        <v>225</v>
      </c>
      <c r="BL20" s="23">
        <v>12.5</v>
      </c>
      <c r="BM20" s="23">
        <v>0</v>
      </c>
      <c r="BN20" s="23">
        <v>0</v>
      </c>
    </row>
    <row r="21" spans="1:66" ht="12" customHeight="1" x14ac:dyDescent="0.15">
      <c r="E21" s="12" t="s">
        <v>33</v>
      </c>
      <c r="F21" s="13" t="s">
        <v>9</v>
      </c>
      <c r="G21" s="21">
        <f t="shared" si="0"/>
        <v>3238.5</v>
      </c>
      <c r="H21" s="7"/>
      <c r="I21" s="14">
        <v>0</v>
      </c>
      <c r="J21" s="14">
        <v>45</v>
      </c>
      <c r="K21" s="14">
        <v>25.5</v>
      </c>
      <c r="L21" s="14">
        <v>0</v>
      </c>
      <c r="M21" s="14">
        <v>0</v>
      </c>
      <c r="N21" s="14">
        <v>0</v>
      </c>
      <c r="O21" s="14">
        <v>125.5</v>
      </c>
      <c r="P21" s="14">
        <v>0</v>
      </c>
      <c r="Q21" s="14">
        <v>3042.5</v>
      </c>
      <c r="R21" s="14">
        <v>0</v>
      </c>
      <c r="U21" s="12" t="s">
        <v>33</v>
      </c>
      <c r="V21" s="13" t="s">
        <v>9</v>
      </c>
      <c r="W21" s="21">
        <f t="shared" si="1"/>
        <v>410.5</v>
      </c>
      <c r="X21" s="7"/>
      <c r="Y21" s="14">
        <v>0</v>
      </c>
      <c r="Z21" s="14">
        <v>1.5</v>
      </c>
      <c r="AA21" s="14">
        <v>3</v>
      </c>
      <c r="AB21" s="14">
        <v>0</v>
      </c>
      <c r="AC21" s="14">
        <v>0</v>
      </c>
      <c r="AD21" s="14">
        <v>0</v>
      </c>
      <c r="AE21" s="14">
        <v>7.5</v>
      </c>
      <c r="AF21" s="14">
        <v>0</v>
      </c>
      <c r="AG21" s="14">
        <v>398.5</v>
      </c>
      <c r="AH21" s="14">
        <v>0</v>
      </c>
      <c r="AK21" s="12" t="s">
        <v>33</v>
      </c>
      <c r="AL21" s="13" t="s">
        <v>9</v>
      </c>
      <c r="AM21" s="21">
        <f t="shared" si="2"/>
        <v>926</v>
      </c>
      <c r="AN21" s="7"/>
      <c r="AO21" s="14">
        <v>0</v>
      </c>
      <c r="AP21" s="14">
        <v>12</v>
      </c>
      <c r="AQ21" s="14">
        <v>8</v>
      </c>
      <c r="AR21" s="14">
        <v>0</v>
      </c>
      <c r="AS21" s="14">
        <v>0</v>
      </c>
      <c r="AT21" s="14">
        <v>0</v>
      </c>
      <c r="AU21" s="14">
        <v>38</v>
      </c>
      <c r="AV21" s="14">
        <v>0</v>
      </c>
      <c r="AW21" s="14">
        <v>868</v>
      </c>
      <c r="AX21" s="14">
        <v>0</v>
      </c>
      <c r="BA21" s="12" t="s">
        <v>33</v>
      </c>
      <c r="BB21" s="13" t="s">
        <v>9</v>
      </c>
      <c r="BC21" s="21">
        <f t="shared" si="3"/>
        <v>888</v>
      </c>
      <c r="BD21" s="7"/>
      <c r="BE21" s="14">
        <v>0</v>
      </c>
      <c r="BF21" s="14">
        <v>16</v>
      </c>
      <c r="BG21" s="14">
        <v>4</v>
      </c>
      <c r="BH21" s="14">
        <v>0</v>
      </c>
      <c r="BI21" s="14">
        <v>0</v>
      </c>
      <c r="BJ21" s="14">
        <v>0</v>
      </c>
      <c r="BK21" s="14">
        <v>36.5</v>
      </c>
      <c r="BL21" s="14">
        <v>0</v>
      </c>
      <c r="BM21" s="14">
        <v>831.5</v>
      </c>
      <c r="BN21" s="14">
        <v>0</v>
      </c>
    </row>
    <row r="22" spans="1:66" ht="12" customHeight="1" x14ac:dyDescent="0.15">
      <c r="E22" s="18"/>
      <c r="F22" s="24" t="s">
        <v>32</v>
      </c>
      <c r="G22" s="25">
        <f t="shared" si="0"/>
        <v>3258</v>
      </c>
      <c r="H22" s="7"/>
      <c r="I22" s="23">
        <v>400.5</v>
      </c>
      <c r="J22" s="23">
        <v>0</v>
      </c>
      <c r="K22" s="23">
        <v>0</v>
      </c>
      <c r="L22" s="23">
        <v>0</v>
      </c>
      <c r="M22" s="23">
        <v>0</v>
      </c>
      <c r="N22" s="23">
        <v>105.5</v>
      </c>
      <c r="O22" s="23">
        <v>0</v>
      </c>
      <c r="P22" s="23">
        <v>3.5</v>
      </c>
      <c r="Q22" s="23">
        <v>0</v>
      </c>
      <c r="R22" s="23">
        <v>2748.5</v>
      </c>
      <c r="U22" s="18"/>
      <c r="V22" s="24" t="s">
        <v>32</v>
      </c>
      <c r="W22" s="25">
        <f t="shared" si="1"/>
        <v>358</v>
      </c>
      <c r="X22" s="7"/>
      <c r="Y22" s="23">
        <v>40.5</v>
      </c>
      <c r="Z22" s="23">
        <v>0</v>
      </c>
      <c r="AA22" s="23">
        <v>0</v>
      </c>
      <c r="AB22" s="23">
        <v>0</v>
      </c>
      <c r="AC22" s="23">
        <v>0</v>
      </c>
      <c r="AD22" s="23">
        <v>11</v>
      </c>
      <c r="AE22" s="23">
        <v>0</v>
      </c>
      <c r="AF22" s="23">
        <v>0</v>
      </c>
      <c r="AG22" s="23">
        <v>0</v>
      </c>
      <c r="AH22" s="23">
        <v>306.5</v>
      </c>
      <c r="AK22" s="18"/>
      <c r="AL22" s="24" t="s">
        <v>32</v>
      </c>
      <c r="AM22" s="25">
        <f t="shared" si="2"/>
        <v>968</v>
      </c>
      <c r="AN22" s="7"/>
      <c r="AO22" s="23">
        <v>121.5</v>
      </c>
      <c r="AP22" s="23">
        <v>0</v>
      </c>
      <c r="AQ22" s="23">
        <v>0</v>
      </c>
      <c r="AR22" s="23">
        <v>0</v>
      </c>
      <c r="AS22" s="23">
        <v>0</v>
      </c>
      <c r="AT22" s="23">
        <v>42</v>
      </c>
      <c r="AU22" s="23">
        <v>0</v>
      </c>
      <c r="AV22" s="23">
        <v>1.5</v>
      </c>
      <c r="AW22" s="23">
        <v>0</v>
      </c>
      <c r="AX22" s="23">
        <v>803</v>
      </c>
      <c r="BA22" s="18"/>
      <c r="BB22" s="24" t="s">
        <v>32</v>
      </c>
      <c r="BC22" s="25">
        <f t="shared" si="3"/>
        <v>890.5</v>
      </c>
      <c r="BD22" s="7"/>
      <c r="BE22" s="23">
        <v>111.5</v>
      </c>
      <c r="BF22" s="23">
        <v>0</v>
      </c>
      <c r="BG22" s="23">
        <v>0</v>
      </c>
      <c r="BH22" s="23">
        <v>0</v>
      </c>
      <c r="BI22" s="23">
        <v>0</v>
      </c>
      <c r="BJ22" s="23">
        <v>25.5</v>
      </c>
      <c r="BK22" s="23">
        <v>0</v>
      </c>
      <c r="BL22" s="23">
        <v>1</v>
      </c>
      <c r="BM22" s="23">
        <v>0</v>
      </c>
      <c r="BN22" s="23">
        <v>752.5</v>
      </c>
    </row>
    <row r="23" spans="1:66" ht="12" customHeight="1" x14ac:dyDescent="0.15">
      <c r="E23" s="12" t="s">
        <v>3</v>
      </c>
      <c r="F23" s="13" t="s">
        <v>4</v>
      </c>
      <c r="G23" s="21">
        <f t="shared" si="0"/>
        <v>5475.5</v>
      </c>
      <c r="H23" s="7"/>
      <c r="I23" s="14">
        <v>2009</v>
      </c>
      <c r="J23" s="14">
        <v>0</v>
      </c>
      <c r="K23" s="14">
        <v>0</v>
      </c>
      <c r="L23" s="14">
        <v>0</v>
      </c>
      <c r="M23" s="14">
        <v>506.5</v>
      </c>
      <c r="N23" s="14">
        <v>2956.5</v>
      </c>
      <c r="O23" s="14">
        <v>0</v>
      </c>
      <c r="P23" s="14">
        <v>3.5</v>
      </c>
      <c r="Q23" s="14">
        <v>0</v>
      </c>
      <c r="R23" s="14">
        <v>0</v>
      </c>
      <c r="U23" s="12" t="s">
        <v>3</v>
      </c>
      <c r="V23" s="13" t="s">
        <v>4</v>
      </c>
      <c r="W23" s="21">
        <f t="shared" si="1"/>
        <v>667</v>
      </c>
      <c r="X23" s="7"/>
      <c r="Y23" s="14">
        <v>255</v>
      </c>
      <c r="Z23" s="14">
        <v>0</v>
      </c>
      <c r="AA23" s="14">
        <v>0</v>
      </c>
      <c r="AB23" s="14">
        <v>0</v>
      </c>
      <c r="AC23" s="14">
        <v>69.5</v>
      </c>
      <c r="AD23" s="14">
        <v>342.5</v>
      </c>
      <c r="AE23" s="14">
        <v>0</v>
      </c>
      <c r="AF23" s="14">
        <v>0</v>
      </c>
      <c r="AG23" s="14">
        <v>0</v>
      </c>
      <c r="AH23" s="14">
        <v>0</v>
      </c>
      <c r="AK23" s="12" t="s">
        <v>3</v>
      </c>
      <c r="AL23" s="13" t="s">
        <v>4</v>
      </c>
      <c r="AM23" s="21">
        <f t="shared" si="2"/>
        <v>1646.5</v>
      </c>
      <c r="AN23" s="7"/>
      <c r="AO23" s="14">
        <v>554</v>
      </c>
      <c r="AP23" s="14">
        <v>0</v>
      </c>
      <c r="AQ23" s="14">
        <v>0</v>
      </c>
      <c r="AR23" s="14">
        <v>0</v>
      </c>
      <c r="AS23" s="14">
        <v>159.5</v>
      </c>
      <c r="AT23" s="14">
        <v>931</v>
      </c>
      <c r="AU23" s="14">
        <v>0</v>
      </c>
      <c r="AV23" s="14">
        <v>2</v>
      </c>
      <c r="AW23" s="14">
        <v>0</v>
      </c>
      <c r="AX23" s="14">
        <v>0</v>
      </c>
      <c r="BA23" s="12" t="s">
        <v>3</v>
      </c>
      <c r="BB23" s="13" t="s">
        <v>4</v>
      </c>
      <c r="BC23" s="21">
        <f t="shared" si="3"/>
        <v>1449.5</v>
      </c>
      <c r="BD23" s="7"/>
      <c r="BE23" s="14">
        <v>543.5</v>
      </c>
      <c r="BF23" s="14">
        <v>0</v>
      </c>
      <c r="BG23" s="14">
        <v>0</v>
      </c>
      <c r="BH23" s="14">
        <v>0</v>
      </c>
      <c r="BI23" s="14">
        <v>120</v>
      </c>
      <c r="BJ23" s="14">
        <v>785.5</v>
      </c>
      <c r="BK23" s="14">
        <v>0</v>
      </c>
      <c r="BL23" s="14">
        <v>0.5</v>
      </c>
      <c r="BM23" s="14">
        <v>0</v>
      </c>
      <c r="BN23" s="14">
        <v>0</v>
      </c>
    </row>
    <row r="24" spans="1:66" ht="12" customHeight="1" x14ac:dyDescent="0.15">
      <c r="E24" s="18"/>
      <c r="F24" s="24" t="s">
        <v>9</v>
      </c>
      <c r="G24" s="25">
        <f t="shared" si="0"/>
        <v>5714</v>
      </c>
      <c r="H24" s="7"/>
      <c r="I24" s="23">
        <v>0</v>
      </c>
      <c r="J24" s="23">
        <v>3792.5</v>
      </c>
      <c r="K24" s="23">
        <v>925</v>
      </c>
      <c r="L24" s="23">
        <v>50</v>
      </c>
      <c r="M24" s="23">
        <v>0</v>
      </c>
      <c r="N24" s="23">
        <v>0</v>
      </c>
      <c r="O24" s="23">
        <v>943.5</v>
      </c>
      <c r="P24" s="23">
        <v>3</v>
      </c>
      <c r="Q24" s="23">
        <v>0</v>
      </c>
      <c r="R24" s="23">
        <v>0</v>
      </c>
      <c r="U24" s="18"/>
      <c r="V24" s="24" t="s">
        <v>9</v>
      </c>
      <c r="W24" s="25">
        <f t="shared" si="1"/>
        <v>936</v>
      </c>
      <c r="X24" s="7"/>
      <c r="Y24" s="23">
        <v>0</v>
      </c>
      <c r="Z24" s="23">
        <v>622.5</v>
      </c>
      <c r="AA24" s="23">
        <v>168.5</v>
      </c>
      <c r="AB24" s="23">
        <v>10</v>
      </c>
      <c r="AC24" s="23">
        <v>0</v>
      </c>
      <c r="AD24" s="23">
        <v>0</v>
      </c>
      <c r="AE24" s="23">
        <v>134.5</v>
      </c>
      <c r="AF24" s="23">
        <v>0.5</v>
      </c>
      <c r="AG24" s="23">
        <v>0</v>
      </c>
      <c r="AH24" s="23">
        <v>0</v>
      </c>
      <c r="AK24" s="18"/>
      <c r="AL24" s="24" t="s">
        <v>9</v>
      </c>
      <c r="AM24" s="25">
        <f t="shared" si="2"/>
        <v>1595</v>
      </c>
      <c r="AN24" s="7"/>
      <c r="AO24" s="23">
        <v>0</v>
      </c>
      <c r="AP24" s="23">
        <v>1047.5</v>
      </c>
      <c r="AQ24" s="23">
        <v>264.5</v>
      </c>
      <c r="AR24" s="23">
        <v>14.5</v>
      </c>
      <c r="AS24" s="23">
        <v>0</v>
      </c>
      <c r="AT24" s="23">
        <v>0</v>
      </c>
      <c r="AU24" s="23">
        <v>267</v>
      </c>
      <c r="AV24" s="23">
        <v>1.5</v>
      </c>
      <c r="AW24" s="23">
        <v>0</v>
      </c>
      <c r="AX24" s="23">
        <v>0</v>
      </c>
      <c r="BA24" s="18"/>
      <c r="BB24" s="24" t="s">
        <v>9</v>
      </c>
      <c r="BC24" s="25">
        <f t="shared" si="3"/>
        <v>1487</v>
      </c>
      <c r="BD24" s="7"/>
      <c r="BE24" s="23">
        <v>0</v>
      </c>
      <c r="BF24" s="23">
        <v>1016.5</v>
      </c>
      <c r="BG24" s="23">
        <v>215</v>
      </c>
      <c r="BH24" s="23">
        <v>10</v>
      </c>
      <c r="BI24" s="23">
        <v>0</v>
      </c>
      <c r="BJ24" s="23">
        <v>0</v>
      </c>
      <c r="BK24" s="23">
        <v>245.5</v>
      </c>
      <c r="BL24" s="23">
        <v>0</v>
      </c>
      <c r="BM24" s="23">
        <v>0</v>
      </c>
      <c r="BN24" s="23">
        <v>0</v>
      </c>
    </row>
    <row r="25" spans="1:66" ht="12" customHeight="1" x14ac:dyDescent="0.15">
      <c r="E25" s="8"/>
      <c r="F25" s="15"/>
      <c r="G25" s="11"/>
      <c r="H25" s="7"/>
      <c r="I25" s="11"/>
      <c r="J25" s="11"/>
      <c r="K25" s="11"/>
      <c r="L25" s="11"/>
      <c r="M25" s="11"/>
      <c r="N25" s="11"/>
      <c r="O25" s="11"/>
      <c r="P25" s="11"/>
      <c r="Q25" s="11"/>
      <c r="R25" s="11"/>
      <c r="U25" s="8"/>
      <c r="V25" s="15"/>
      <c r="W25" s="11"/>
      <c r="X25" s="7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K25" s="8"/>
      <c r="AL25" s="15"/>
      <c r="AM25" s="11"/>
      <c r="AN25" s="7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BA25" s="8"/>
      <c r="BB25" s="15"/>
      <c r="BC25" s="11"/>
      <c r="BD25" s="7"/>
      <c r="BE25" s="11"/>
      <c r="BF25" s="11"/>
      <c r="BG25" s="11"/>
      <c r="BH25" s="11"/>
      <c r="BI25" s="11"/>
      <c r="BJ25" s="11"/>
      <c r="BK25" s="11"/>
      <c r="BL25" s="11"/>
      <c r="BM25" s="11"/>
      <c r="BN25" s="11"/>
    </row>
    <row r="26" spans="1:66" s="34" customFormat="1" ht="12" customHeight="1" x14ac:dyDescent="0.15">
      <c r="E26" s="40" t="s">
        <v>7</v>
      </c>
      <c r="F26" s="41" t="s">
        <v>8</v>
      </c>
      <c r="G26" s="42" t="s">
        <v>0</v>
      </c>
      <c r="H26" s="43"/>
      <c r="I26" s="42" t="s">
        <v>35</v>
      </c>
      <c r="J26" s="42"/>
      <c r="K26" s="42"/>
      <c r="L26" s="42"/>
      <c r="M26" s="42"/>
      <c r="N26" s="42"/>
      <c r="O26" s="42"/>
      <c r="P26" s="42"/>
      <c r="Q26" s="42"/>
      <c r="R26" s="42"/>
      <c r="U26" s="40" t="s">
        <v>7</v>
      </c>
      <c r="V26" s="41" t="s">
        <v>8</v>
      </c>
      <c r="W26" s="42" t="s">
        <v>0</v>
      </c>
      <c r="X26" s="43"/>
      <c r="Y26" s="42" t="s">
        <v>35</v>
      </c>
      <c r="Z26" s="42"/>
      <c r="AA26" s="42"/>
      <c r="AB26" s="42"/>
      <c r="AC26" s="42"/>
      <c r="AD26" s="42"/>
      <c r="AE26" s="42"/>
      <c r="AF26" s="42"/>
      <c r="AG26" s="42"/>
      <c r="AH26" s="42"/>
      <c r="AK26" s="40" t="s">
        <v>7</v>
      </c>
      <c r="AL26" s="41" t="s">
        <v>8</v>
      </c>
      <c r="AM26" s="42" t="s">
        <v>0</v>
      </c>
      <c r="AN26" s="43"/>
      <c r="AO26" s="42" t="s">
        <v>35</v>
      </c>
      <c r="AP26" s="42"/>
      <c r="AQ26" s="42"/>
      <c r="AR26" s="42"/>
      <c r="AS26" s="42"/>
      <c r="AT26" s="42"/>
      <c r="AU26" s="42"/>
      <c r="AV26" s="42"/>
      <c r="AW26" s="42"/>
      <c r="AX26" s="42"/>
      <c r="BA26" s="40" t="s">
        <v>7</v>
      </c>
      <c r="BB26" s="41" t="s">
        <v>8</v>
      </c>
      <c r="BC26" s="42" t="s">
        <v>0</v>
      </c>
      <c r="BD26" s="43"/>
      <c r="BE26" s="42" t="s">
        <v>35</v>
      </c>
      <c r="BF26" s="42"/>
      <c r="BG26" s="42"/>
      <c r="BH26" s="42"/>
      <c r="BI26" s="42"/>
      <c r="BJ26" s="42"/>
      <c r="BK26" s="42"/>
      <c r="BL26" s="42"/>
      <c r="BM26" s="42"/>
      <c r="BN26" s="42"/>
    </row>
    <row r="27" spans="1:66" s="34" customFormat="1" ht="12" customHeight="1" x14ac:dyDescent="0.15">
      <c r="E27" s="35"/>
      <c r="F27" s="36"/>
      <c r="G27" s="37"/>
      <c r="H27" s="38"/>
      <c r="I27" s="37" t="s">
        <v>12</v>
      </c>
      <c r="J27" s="37" t="s">
        <v>13</v>
      </c>
      <c r="K27" s="39" t="s">
        <v>14</v>
      </c>
      <c r="L27" s="39" t="s">
        <v>15</v>
      </c>
      <c r="M27" s="39" t="s">
        <v>16</v>
      </c>
      <c r="N27" s="39" t="s">
        <v>17</v>
      </c>
      <c r="O27" s="39" t="s">
        <v>18</v>
      </c>
      <c r="P27" s="39" t="s">
        <v>19</v>
      </c>
      <c r="Q27" s="39" t="s">
        <v>20</v>
      </c>
      <c r="R27" s="39" t="s">
        <v>21</v>
      </c>
      <c r="U27" s="35"/>
      <c r="V27" s="36"/>
      <c r="W27" s="37"/>
      <c r="X27" s="38"/>
      <c r="Y27" s="37" t="s">
        <v>12</v>
      </c>
      <c r="Z27" s="37" t="s">
        <v>13</v>
      </c>
      <c r="AA27" s="39" t="s">
        <v>14</v>
      </c>
      <c r="AB27" s="39" t="s">
        <v>15</v>
      </c>
      <c r="AC27" s="39" t="s">
        <v>16</v>
      </c>
      <c r="AD27" s="39" t="s">
        <v>17</v>
      </c>
      <c r="AE27" s="39" t="s">
        <v>18</v>
      </c>
      <c r="AF27" s="39" t="s">
        <v>19</v>
      </c>
      <c r="AG27" s="39" t="s">
        <v>20</v>
      </c>
      <c r="AH27" s="39" t="s">
        <v>21</v>
      </c>
      <c r="AK27" s="35"/>
      <c r="AL27" s="36"/>
      <c r="AM27" s="37"/>
      <c r="AN27" s="38"/>
      <c r="AO27" s="37" t="s">
        <v>12</v>
      </c>
      <c r="AP27" s="37" t="s">
        <v>13</v>
      </c>
      <c r="AQ27" s="39" t="s">
        <v>14</v>
      </c>
      <c r="AR27" s="39" t="s">
        <v>15</v>
      </c>
      <c r="AS27" s="39" t="s">
        <v>16</v>
      </c>
      <c r="AT27" s="39" t="s">
        <v>17</v>
      </c>
      <c r="AU27" s="39" t="s">
        <v>18</v>
      </c>
      <c r="AV27" s="39" t="s">
        <v>19</v>
      </c>
      <c r="AW27" s="39" t="s">
        <v>20</v>
      </c>
      <c r="AX27" s="39" t="s">
        <v>21</v>
      </c>
      <c r="BA27" s="35"/>
      <c r="BB27" s="36"/>
      <c r="BC27" s="37"/>
      <c r="BD27" s="38"/>
      <c r="BE27" s="37" t="s">
        <v>12</v>
      </c>
      <c r="BF27" s="37" t="s">
        <v>13</v>
      </c>
      <c r="BG27" s="39" t="s">
        <v>14</v>
      </c>
      <c r="BH27" s="39" t="s">
        <v>15</v>
      </c>
      <c r="BI27" s="39" t="s">
        <v>16</v>
      </c>
      <c r="BJ27" s="39" t="s">
        <v>17</v>
      </c>
      <c r="BK27" s="39" t="s">
        <v>18</v>
      </c>
      <c r="BL27" s="39" t="s">
        <v>19</v>
      </c>
      <c r="BM27" s="39" t="s">
        <v>20</v>
      </c>
      <c r="BN27" s="39" t="s">
        <v>21</v>
      </c>
    </row>
    <row r="28" spans="1:66" ht="12" customHeight="1" x14ac:dyDescent="0.15">
      <c r="A28" s="2"/>
      <c r="B28" s="3"/>
      <c r="C28" s="3"/>
      <c r="E28" s="12" t="s">
        <v>23</v>
      </c>
      <c r="F28" s="13" t="s">
        <v>9</v>
      </c>
      <c r="G28" s="22">
        <f t="shared" ref="G28:G45" si="4">G7/G7</f>
        <v>1</v>
      </c>
      <c r="H28" s="7"/>
      <c r="I28" s="17">
        <f t="shared" ref="I28:I45" si="5">I7/G7</f>
        <v>1</v>
      </c>
      <c r="J28" s="17">
        <f t="shared" ref="J28:J45" si="6">J7/G7</f>
        <v>0</v>
      </c>
      <c r="K28" s="17">
        <f t="shared" ref="K28:K45" si="7">K7/G7</f>
        <v>0</v>
      </c>
      <c r="L28" s="17">
        <f t="shared" ref="L28:L45" si="8">L7/G7</f>
        <v>0</v>
      </c>
      <c r="M28" s="17">
        <f t="shared" ref="M28:M45" si="9">M7/G7</f>
        <v>0</v>
      </c>
      <c r="N28" s="17">
        <f t="shared" ref="N28:N45" si="10">N7/G7</f>
        <v>0</v>
      </c>
      <c r="O28" s="17">
        <f t="shared" ref="O28:O45" si="11">O7/G7</f>
        <v>0</v>
      </c>
      <c r="P28" s="17">
        <f t="shared" ref="P28:P45" si="12">P7/G7</f>
        <v>0</v>
      </c>
      <c r="Q28" s="17">
        <f t="shared" ref="Q28:Q45" si="13">Q7/G7</f>
        <v>0</v>
      </c>
      <c r="R28" s="17">
        <f t="shared" ref="R28:R45" si="14">R7/G7</f>
        <v>0</v>
      </c>
      <c r="U28" s="12" t="s">
        <v>23</v>
      </c>
      <c r="V28" s="13" t="s">
        <v>9</v>
      </c>
      <c r="W28" s="22">
        <f t="shared" ref="W28:W45" si="15">W7/W7</f>
        <v>1</v>
      </c>
      <c r="X28" s="7"/>
      <c r="Y28" s="17">
        <f t="shared" ref="Y28:Y45" si="16">Y7/W7</f>
        <v>1</v>
      </c>
      <c r="Z28" s="17">
        <f t="shared" ref="Z28:Z45" si="17">Z7/W7</f>
        <v>0</v>
      </c>
      <c r="AA28" s="17">
        <f t="shared" ref="AA28:AA45" si="18">AA7/W7</f>
        <v>0</v>
      </c>
      <c r="AB28" s="17">
        <f t="shared" ref="AB28:AB45" si="19">AB7/W7</f>
        <v>0</v>
      </c>
      <c r="AC28" s="17">
        <f t="shared" ref="AC28:AC45" si="20">AC7/W7</f>
        <v>0</v>
      </c>
      <c r="AD28" s="17">
        <f t="shared" ref="AD28:AD45" si="21">AD7/W7</f>
        <v>0</v>
      </c>
      <c r="AE28" s="17">
        <f t="shared" ref="AE28:AE45" si="22">AE7/W7</f>
        <v>0</v>
      </c>
      <c r="AF28" s="17">
        <f t="shared" ref="AF28:AF45" si="23">AF7/W7</f>
        <v>0</v>
      </c>
      <c r="AG28" s="17">
        <f t="shared" ref="AG28:AG45" si="24">AG7/W7</f>
        <v>0</v>
      </c>
      <c r="AH28" s="17">
        <f t="shared" ref="AH28:AH45" si="25">AH7/W7</f>
        <v>0</v>
      </c>
      <c r="AK28" s="12" t="s">
        <v>23</v>
      </c>
      <c r="AL28" s="13" t="s">
        <v>9</v>
      </c>
      <c r="AM28" s="22">
        <f t="shared" ref="AM28:AM45" si="26">AM7/AM7</f>
        <v>1</v>
      </c>
      <c r="AN28" s="7"/>
      <c r="AO28" s="17">
        <f t="shared" ref="AO28:AO45" si="27">AO7/AM7</f>
        <v>1</v>
      </c>
      <c r="AP28" s="17">
        <f t="shared" ref="AP28:AP45" si="28">AP7/AM7</f>
        <v>0</v>
      </c>
      <c r="AQ28" s="17">
        <f t="shared" ref="AQ28:AQ45" si="29">AQ7/AM7</f>
        <v>0</v>
      </c>
      <c r="AR28" s="17">
        <f t="shared" ref="AR28:AR45" si="30">AR7/AM7</f>
        <v>0</v>
      </c>
      <c r="AS28" s="17">
        <f t="shared" ref="AS28:AS45" si="31">AS7/AM7</f>
        <v>0</v>
      </c>
      <c r="AT28" s="17">
        <f t="shared" ref="AT28:AT45" si="32">AT7/AM7</f>
        <v>0</v>
      </c>
      <c r="AU28" s="17">
        <f t="shared" ref="AU28:AU45" si="33">AU7/AM7</f>
        <v>0</v>
      </c>
      <c r="AV28" s="17">
        <f t="shared" ref="AV28:AV45" si="34">AV7/AM7</f>
        <v>0</v>
      </c>
      <c r="AW28" s="17">
        <f t="shared" ref="AW28:AW45" si="35">AW7/AM7</f>
        <v>0</v>
      </c>
      <c r="AX28" s="17">
        <f t="shared" ref="AX28:AX45" si="36">AX7/AM7</f>
        <v>0</v>
      </c>
      <c r="BA28" s="12" t="s">
        <v>23</v>
      </c>
      <c r="BB28" s="13" t="s">
        <v>9</v>
      </c>
      <c r="BC28" s="22">
        <f t="shared" ref="BC28:BC45" si="37">BC7/BC7</f>
        <v>1</v>
      </c>
      <c r="BD28" s="7"/>
      <c r="BE28" s="17">
        <f t="shared" ref="BE28:BE45" si="38">BE7/BC7</f>
        <v>1</v>
      </c>
      <c r="BF28" s="17">
        <f t="shared" ref="BF28:BF45" si="39">BF7/BC7</f>
        <v>0</v>
      </c>
      <c r="BG28" s="17">
        <f t="shared" ref="BG28:BG45" si="40">BG7/BC7</f>
        <v>0</v>
      </c>
      <c r="BH28" s="17">
        <f t="shared" ref="BH28:BH45" si="41">BH7/BC7</f>
        <v>0</v>
      </c>
      <c r="BI28" s="17">
        <f t="shared" ref="BI28:BI45" si="42">BI7/BC7</f>
        <v>0</v>
      </c>
      <c r="BJ28" s="17">
        <f t="shared" ref="BJ28:BJ45" si="43">BJ7/BC7</f>
        <v>0</v>
      </c>
      <c r="BK28" s="17">
        <f t="shared" ref="BK28:BK45" si="44">BK7/BC7</f>
        <v>0</v>
      </c>
      <c r="BL28" s="17">
        <f t="shared" ref="BL28:BL45" si="45">BL7/BC7</f>
        <v>0</v>
      </c>
      <c r="BM28" s="17">
        <f t="shared" ref="BM28:BM45" si="46">BM7/BC7</f>
        <v>0</v>
      </c>
      <c r="BN28" s="17">
        <f t="shared" ref="BN28:BN45" si="47">BN7/BC7</f>
        <v>0</v>
      </c>
    </row>
    <row r="29" spans="1:66" ht="12" customHeight="1" x14ac:dyDescent="0.15">
      <c r="A29" s="2"/>
      <c r="B29" s="3"/>
      <c r="C29" s="3"/>
      <c r="E29" s="18"/>
      <c r="F29" s="24" t="s">
        <v>24</v>
      </c>
      <c r="G29" s="26">
        <f t="shared" si="4"/>
        <v>1</v>
      </c>
      <c r="H29" s="7"/>
      <c r="I29" s="27">
        <f t="shared" si="5"/>
        <v>0</v>
      </c>
      <c r="J29" s="27">
        <f t="shared" si="6"/>
        <v>0.10641049908511578</v>
      </c>
      <c r="K29" s="27">
        <f t="shared" si="7"/>
        <v>1.189349485771973E-2</v>
      </c>
      <c r="L29" s="27">
        <f t="shared" si="8"/>
        <v>2.1136980251119943E-3</v>
      </c>
      <c r="M29" s="27">
        <f t="shared" si="9"/>
        <v>2.9402485961259387E-2</v>
      </c>
      <c r="N29" s="27">
        <f t="shared" si="10"/>
        <v>0.77607420026500096</v>
      </c>
      <c r="O29" s="27">
        <f t="shared" si="11"/>
        <v>3.1831661303552278E-2</v>
      </c>
      <c r="P29" s="27">
        <f t="shared" si="12"/>
        <v>1.8770900372263234E-2</v>
      </c>
      <c r="Q29" s="27">
        <f t="shared" si="13"/>
        <v>2.3503060129976654E-2</v>
      </c>
      <c r="R29" s="27">
        <f t="shared" si="14"/>
        <v>0</v>
      </c>
      <c r="U29" s="18"/>
      <c r="V29" s="24" t="s">
        <v>24</v>
      </c>
      <c r="W29" s="26">
        <f t="shared" si="15"/>
        <v>1</v>
      </c>
      <c r="X29" s="7"/>
      <c r="Y29" s="27">
        <f t="shared" si="16"/>
        <v>0</v>
      </c>
      <c r="Z29" s="27">
        <f t="shared" si="17"/>
        <v>0.13930220625962031</v>
      </c>
      <c r="AA29" s="27">
        <f t="shared" si="18"/>
        <v>2.2319138019497177E-2</v>
      </c>
      <c r="AB29" s="27">
        <f t="shared" si="19"/>
        <v>3.8481272447408927E-3</v>
      </c>
      <c r="AC29" s="27">
        <f t="shared" si="20"/>
        <v>3.1298101590559263E-2</v>
      </c>
      <c r="AD29" s="27">
        <f t="shared" si="21"/>
        <v>0.70856849666495636</v>
      </c>
      <c r="AE29" s="27">
        <f t="shared" si="22"/>
        <v>4.232939969214982E-2</v>
      </c>
      <c r="AF29" s="27">
        <f t="shared" si="23"/>
        <v>2.3088763468445357E-2</v>
      </c>
      <c r="AG29" s="27">
        <f t="shared" si="24"/>
        <v>2.9245767060030785E-2</v>
      </c>
      <c r="AH29" s="27">
        <f t="shared" si="25"/>
        <v>0</v>
      </c>
      <c r="AK29" s="18"/>
      <c r="AL29" s="24" t="s">
        <v>24</v>
      </c>
      <c r="AM29" s="26">
        <f t="shared" si="26"/>
        <v>1</v>
      </c>
      <c r="AN29" s="7"/>
      <c r="AO29" s="27">
        <f t="shared" si="27"/>
        <v>0</v>
      </c>
      <c r="AP29" s="27">
        <f t="shared" si="28"/>
        <v>9.3393361951628104E-2</v>
      </c>
      <c r="AQ29" s="27">
        <f t="shared" si="29"/>
        <v>1.0784211077374097E-2</v>
      </c>
      <c r="AR29" s="27">
        <f t="shared" si="30"/>
        <v>2.1987226468432623E-3</v>
      </c>
      <c r="AS29" s="27">
        <f t="shared" si="31"/>
        <v>3.057271489896346E-2</v>
      </c>
      <c r="AT29" s="27">
        <f t="shared" si="32"/>
        <v>0.8006491466862109</v>
      </c>
      <c r="AU29" s="27">
        <f t="shared" si="33"/>
        <v>2.6279970683698042E-2</v>
      </c>
      <c r="AV29" s="27">
        <f t="shared" si="34"/>
        <v>1.580986284158727E-2</v>
      </c>
      <c r="AW29" s="27">
        <f t="shared" si="35"/>
        <v>2.0312009213694901E-2</v>
      </c>
      <c r="AX29" s="27">
        <f t="shared" si="36"/>
        <v>0</v>
      </c>
      <c r="BA29" s="18"/>
      <c r="BB29" s="24" t="s">
        <v>24</v>
      </c>
      <c r="BC29" s="26">
        <f t="shared" si="37"/>
        <v>1</v>
      </c>
      <c r="BD29" s="7"/>
      <c r="BE29" s="27">
        <f t="shared" si="38"/>
        <v>0</v>
      </c>
      <c r="BF29" s="27">
        <f t="shared" si="39"/>
        <v>0.10567335243553008</v>
      </c>
      <c r="BG29" s="27">
        <f t="shared" si="40"/>
        <v>9.627507163323782E-3</v>
      </c>
      <c r="BH29" s="27">
        <f t="shared" si="41"/>
        <v>1.2607449856733525E-3</v>
      </c>
      <c r="BI29" s="27">
        <f t="shared" si="42"/>
        <v>2.5558739255014326E-2</v>
      </c>
      <c r="BJ29" s="27">
        <f t="shared" si="43"/>
        <v>0.78498567335243552</v>
      </c>
      <c r="BK29" s="27">
        <f t="shared" si="44"/>
        <v>3.1404011461318049E-2</v>
      </c>
      <c r="BL29" s="27">
        <f t="shared" si="45"/>
        <v>1.8223495702005731E-2</v>
      </c>
      <c r="BM29" s="27">
        <f t="shared" si="46"/>
        <v>2.326647564469914E-2</v>
      </c>
      <c r="BN29" s="27">
        <f t="shared" si="47"/>
        <v>0</v>
      </c>
    </row>
    <row r="30" spans="1:66" ht="12" customHeight="1" x14ac:dyDescent="0.15">
      <c r="A30" s="2"/>
      <c r="B30" s="3"/>
      <c r="C30" s="3"/>
      <c r="E30" s="12" t="s">
        <v>25</v>
      </c>
      <c r="F30" s="13" t="s">
        <v>4</v>
      </c>
      <c r="G30" s="22">
        <f t="shared" si="4"/>
        <v>1</v>
      </c>
      <c r="H30" s="7"/>
      <c r="I30" s="17">
        <f t="shared" si="5"/>
        <v>0</v>
      </c>
      <c r="J30" s="17">
        <f t="shared" si="6"/>
        <v>1</v>
      </c>
      <c r="K30" s="17">
        <f t="shared" si="7"/>
        <v>0</v>
      </c>
      <c r="L30" s="17">
        <f t="shared" si="8"/>
        <v>0</v>
      </c>
      <c r="M30" s="17">
        <f t="shared" si="9"/>
        <v>0</v>
      </c>
      <c r="N30" s="17">
        <f t="shared" si="10"/>
        <v>0</v>
      </c>
      <c r="O30" s="17">
        <f t="shared" si="11"/>
        <v>0</v>
      </c>
      <c r="P30" s="17">
        <f t="shared" si="12"/>
        <v>0</v>
      </c>
      <c r="Q30" s="17">
        <f t="shared" si="13"/>
        <v>0</v>
      </c>
      <c r="R30" s="17">
        <f t="shared" si="14"/>
        <v>0</v>
      </c>
      <c r="U30" s="12" t="s">
        <v>25</v>
      </c>
      <c r="V30" s="13" t="s">
        <v>4</v>
      </c>
      <c r="W30" s="22">
        <f t="shared" si="15"/>
        <v>1</v>
      </c>
      <c r="X30" s="7"/>
      <c r="Y30" s="17">
        <f t="shared" si="16"/>
        <v>0</v>
      </c>
      <c r="Z30" s="17">
        <f t="shared" si="17"/>
        <v>1</v>
      </c>
      <c r="AA30" s="17">
        <f t="shared" si="18"/>
        <v>0</v>
      </c>
      <c r="AB30" s="17">
        <f t="shared" si="19"/>
        <v>0</v>
      </c>
      <c r="AC30" s="17">
        <f t="shared" si="20"/>
        <v>0</v>
      </c>
      <c r="AD30" s="17">
        <f t="shared" si="21"/>
        <v>0</v>
      </c>
      <c r="AE30" s="17">
        <f t="shared" si="22"/>
        <v>0</v>
      </c>
      <c r="AF30" s="17">
        <f t="shared" si="23"/>
        <v>0</v>
      </c>
      <c r="AG30" s="17">
        <f t="shared" si="24"/>
        <v>0</v>
      </c>
      <c r="AH30" s="17">
        <f t="shared" si="25"/>
        <v>0</v>
      </c>
      <c r="AK30" s="12" t="s">
        <v>25</v>
      </c>
      <c r="AL30" s="13" t="s">
        <v>4</v>
      </c>
      <c r="AM30" s="22">
        <f t="shared" si="26"/>
        <v>1</v>
      </c>
      <c r="AN30" s="7"/>
      <c r="AO30" s="17">
        <f t="shared" si="27"/>
        <v>0</v>
      </c>
      <c r="AP30" s="17">
        <f t="shared" si="28"/>
        <v>1</v>
      </c>
      <c r="AQ30" s="17">
        <f t="shared" si="29"/>
        <v>0</v>
      </c>
      <c r="AR30" s="17">
        <f t="shared" si="30"/>
        <v>0</v>
      </c>
      <c r="AS30" s="17">
        <f t="shared" si="31"/>
        <v>0</v>
      </c>
      <c r="AT30" s="17">
        <f t="shared" si="32"/>
        <v>0</v>
      </c>
      <c r="AU30" s="17">
        <f t="shared" si="33"/>
        <v>0</v>
      </c>
      <c r="AV30" s="17">
        <f t="shared" si="34"/>
        <v>0</v>
      </c>
      <c r="AW30" s="17">
        <f t="shared" si="35"/>
        <v>0</v>
      </c>
      <c r="AX30" s="17">
        <f t="shared" si="36"/>
        <v>0</v>
      </c>
      <c r="BA30" s="12" t="s">
        <v>25</v>
      </c>
      <c r="BB30" s="13" t="s">
        <v>4</v>
      </c>
      <c r="BC30" s="22">
        <f t="shared" si="37"/>
        <v>1</v>
      </c>
      <c r="BD30" s="7"/>
      <c r="BE30" s="17">
        <f t="shared" si="38"/>
        <v>0</v>
      </c>
      <c r="BF30" s="17">
        <f t="shared" si="39"/>
        <v>1</v>
      </c>
      <c r="BG30" s="17">
        <f t="shared" si="40"/>
        <v>0</v>
      </c>
      <c r="BH30" s="17">
        <f t="shared" si="41"/>
        <v>0</v>
      </c>
      <c r="BI30" s="17">
        <f t="shared" si="42"/>
        <v>0</v>
      </c>
      <c r="BJ30" s="17">
        <f t="shared" si="43"/>
        <v>0</v>
      </c>
      <c r="BK30" s="17">
        <f t="shared" si="44"/>
        <v>0</v>
      </c>
      <c r="BL30" s="17">
        <f t="shared" si="45"/>
        <v>0</v>
      </c>
      <c r="BM30" s="17">
        <f t="shared" si="46"/>
        <v>0</v>
      </c>
      <c r="BN30" s="17">
        <f t="shared" si="47"/>
        <v>0</v>
      </c>
    </row>
    <row r="31" spans="1:66" ht="12" customHeight="1" x14ac:dyDescent="0.15">
      <c r="A31" s="2"/>
      <c r="B31" s="3"/>
      <c r="C31" s="3"/>
      <c r="E31" s="18"/>
      <c r="F31" s="24" t="s">
        <v>26</v>
      </c>
      <c r="G31" s="26">
        <f t="shared" si="4"/>
        <v>1</v>
      </c>
      <c r="H31" s="7"/>
      <c r="I31" s="27">
        <f t="shared" si="5"/>
        <v>0.16070365358592692</v>
      </c>
      <c r="J31" s="27">
        <f t="shared" si="6"/>
        <v>0</v>
      </c>
      <c r="K31" s="27">
        <f t="shared" si="7"/>
        <v>0.12438430311231394</v>
      </c>
      <c r="L31" s="27">
        <f t="shared" si="8"/>
        <v>6.3870094722598102E-3</v>
      </c>
      <c r="M31" s="27">
        <f t="shared" si="9"/>
        <v>6.5223274695534503E-2</v>
      </c>
      <c r="N31" s="27">
        <f t="shared" si="10"/>
        <v>0.21683355886332883</v>
      </c>
      <c r="O31" s="27">
        <f t="shared" si="11"/>
        <v>0.3865764546684709</v>
      </c>
      <c r="P31" s="27">
        <f t="shared" si="12"/>
        <v>3.534506089309878E-2</v>
      </c>
      <c r="Q31" s="27">
        <f t="shared" si="13"/>
        <v>0</v>
      </c>
      <c r="R31" s="27">
        <f t="shared" si="14"/>
        <v>4.5466847090663062E-3</v>
      </c>
      <c r="U31" s="18"/>
      <c r="V31" s="24" t="s">
        <v>26</v>
      </c>
      <c r="W31" s="26">
        <f t="shared" si="15"/>
        <v>1</v>
      </c>
      <c r="X31" s="7"/>
      <c r="Y31" s="27">
        <f t="shared" si="16"/>
        <v>0.17044967880085654</v>
      </c>
      <c r="Z31" s="27">
        <f t="shared" si="17"/>
        <v>0</v>
      </c>
      <c r="AA31" s="27">
        <f t="shared" si="18"/>
        <v>0.11948608137044968</v>
      </c>
      <c r="AB31" s="27">
        <f t="shared" si="19"/>
        <v>4.7109207708779443E-3</v>
      </c>
      <c r="AC31" s="27">
        <f t="shared" si="20"/>
        <v>6.8950749464668087E-2</v>
      </c>
      <c r="AD31" s="27">
        <f t="shared" si="21"/>
        <v>0.230406852248394</v>
      </c>
      <c r="AE31" s="27">
        <f t="shared" si="22"/>
        <v>0.34817987152034263</v>
      </c>
      <c r="AF31" s="27">
        <f t="shared" si="23"/>
        <v>4.8394004282655244E-2</v>
      </c>
      <c r="AG31" s="27">
        <f t="shared" si="24"/>
        <v>0</v>
      </c>
      <c r="AH31" s="27">
        <f t="shared" si="25"/>
        <v>9.4218415417558887E-3</v>
      </c>
      <c r="AK31" s="18"/>
      <c r="AL31" s="24" t="s">
        <v>26</v>
      </c>
      <c r="AM31" s="26">
        <f t="shared" si="26"/>
        <v>1</v>
      </c>
      <c r="AN31" s="7"/>
      <c r="AO31" s="27">
        <f t="shared" si="27"/>
        <v>0.1466275659824047</v>
      </c>
      <c r="AP31" s="27">
        <f t="shared" si="28"/>
        <v>0</v>
      </c>
      <c r="AQ31" s="27">
        <f t="shared" si="29"/>
        <v>0.12408357771260997</v>
      </c>
      <c r="AR31" s="27">
        <f t="shared" si="30"/>
        <v>7.6979472140762464E-3</v>
      </c>
      <c r="AS31" s="27">
        <f t="shared" si="31"/>
        <v>7.0381231671554259E-2</v>
      </c>
      <c r="AT31" s="27">
        <f t="shared" si="32"/>
        <v>0.22818914956011729</v>
      </c>
      <c r="AU31" s="27">
        <f t="shared" si="33"/>
        <v>0.39241202346041054</v>
      </c>
      <c r="AV31" s="27">
        <f t="shared" si="34"/>
        <v>2.6942815249266863E-2</v>
      </c>
      <c r="AW31" s="27">
        <f t="shared" si="35"/>
        <v>0</v>
      </c>
      <c r="AX31" s="27">
        <f t="shared" si="36"/>
        <v>3.6656891495601175E-3</v>
      </c>
      <c r="BA31" s="18"/>
      <c r="BB31" s="24" t="s">
        <v>26</v>
      </c>
      <c r="BC31" s="26">
        <f t="shared" si="37"/>
        <v>1</v>
      </c>
      <c r="BD31" s="7"/>
      <c r="BE31" s="27">
        <f t="shared" si="38"/>
        <v>0.16152116131670416</v>
      </c>
      <c r="BF31" s="27">
        <f t="shared" si="39"/>
        <v>0</v>
      </c>
      <c r="BG31" s="27">
        <f t="shared" si="40"/>
        <v>0.13105704354937642</v>
      </c>
      <c r="BH31" s="27">
        <f t="shared" si="41"/>
        <v>6.7470864853813126E-3</v>
      </c>
      <c r="BI31" s="27">
        <f t="shared" si="42"/>
        <v>5.418114904927418E-2</v>
      </c>
      <c r="BJ31" s="27">
        <f t="shared" si="43"/>
        <v>0.21018196687793908</v>
      </c>
      <c r="BK31" s="27">
        <f t="shared" si="44"/>
        <v>0.3943978736454713</v>
      </c>
      <c r="BL31" s="27">
        <f t="shared" si="45"/>
        <v>3.721120425270906E-2</v>
      </c>
      <c r="BM31" s="27">
        <f t="shared" si="46"/>
        <v>0</v>
      </c>
      <c r="BN31" s="27">
        <f t="shared" si="47"/>
        <v>4.7025148231445513E-3</v>
      </c>
    </row>
    <row r="32" spans="1:66" ht="12" customHeight="1" x14ac:dyDescent="0.15">
      <c r="E32" s="12" t="s">
        <v>27</v>
      </c>
      <c r="F32" s="13" t="s">
        <v>28</v>
      </c>
      <c r="G32" s="22">
        <f t="shared" si="4"/>
        <v>1</v>
      </c>
      <c r="H32" s="7"/>
      <c r="I32" s="17">
        <f t="shared" si="5"/>
        <v>1.7156553551154283E-2</v>
      </c>
      <c r="J32" s="17">
        <f t="shared" si="6"/>
        <v>0</v>
      </c>
      <c r="K32" s="17">
        <f t="shared" si="7"/>
        <v>0</v>
      </c>
      <c r="L32" s="17">
        <f t="shared" si="8"/>
        <v>0</v>
      </c>
      <c r="M32" s="17">
        <f t="shared" si="9"/>
        <v>0.94033051595811779</v>
      </c>
      <c r="N32" s="17">
        <f t="shared" si="10"/>
        <v>0</v>
      </c>
      <c r="O32" s="17">
        <f t="shared" si="11"/>
        <v>0</v>
      </c>
      <c r="P32" s="17">
        <f t="shared" si="12"/>
        <v>0</v>
      </c>
      <c r="Q32" s="17">
        <f t="shared" si="13"/>
        <v>4.2512930490727893E-2</v>
      </c>
      <c r="R32" s="17">
        <f t="shared" si="14"/>
        <v>0</v>
      </c>
      <c r="U32" s="12" t="s">
        <v>27</v>
      </c>
      <c r="V32" s="13" t="s">
        <v>28</v>
      </c>
      <c r="W32" s="22">
        <f t="shared" si="15"/>
        <v>1</v>
      </c>
      <c r="X32" s="7"/>
      <c r="Y32" s="17">
        <f t="shared" si="16"/>
        <v>1.3808975834292289E-2</v>
      </c>
      <c r="Z32" s="17">
        <f t="shared" si="17"/>
        <v>0</v>
      </c>
      <c r="AA32" s="17">
        <f t="shared" si="18"/>
        <v>0</v>
      </c>
      <c r="AB32" s="17">
        <f t="shared" si="19"/>
        <v>0</v>
      </c>
      <c r="AC32" s="17">
        <f t="shared" si="20"/>
        <v>0.90333716915995399</v>
      </c>
      <c r="AD32" s="17">
        <f t="shared" si="21"/>
        <v>0</v>
      </c>
      <c r="AE32" s="17">
        <f t="shared" si="22"/>
        <v>0</v>
      </c>
      <c r="AF32" s="17">
        <f t="shared" si="23"/>
        <v>0</v>
      </c>
      <c r="AG32" s="17">
        <f t="shared" si="24"/>
        <v>8.2853855005753735E-2</v>
      </c>
      <c r="AH32" s="17">
        <f t="shared" si="25"/>
        <v>0</v>
      </c>
      <c r="AK32" s="12" t="s">
        <v>27</v>
      </c>
      <c r="AL32" s="13" t="s">
        <v>28</v>
      </c>
      <c r="AM32" s="22">
        <f t="shared" si="26"/>
        <v>1</v>
      </c>
      <c r="AN32" s="7"/>
      <c r="AO32" s="17">
        <f t="shared" si="27"/>
        <v>1.5841584158415842E-2</v>
      </c>
      <c r="AP32" s="17">
        <f t="shared" si="28"/>
        <v>0</v>
      </c>
      <c r="AQ32" s="17">
        <f t="shared" si="29"/>
        <v>0</v>
      </c>
      <c r="AR32" s="17">
        <f t="shared" si="30"/>
        <v>0</v>
      </c>
      <c r="AS32" s="17">
        <f t="shared" si="31"/>
        <v>0.94574257425742569</v>
      </c>
      <c r="AT32" s="17">
        <f t="shared" si="32"/>
        <v>0</v>
      </c>
      <c r="AU32" s="17">
        <f t="shared" si="33"/>
        <v>0</v>
      </c>
      <c r="AV32" s="17">
        <f t="shared" si="34"/>
        <v>0</v>
      </c>
      <c r="AW32" s="17">
        <f t="shared" si="35"/>
        <v>3.8415841584158415E-2</v>
      </c>
      <c r="AX32" s="17">
        <f t="shared" si="36"/>
        <v>0</v>
      </c>
      <c r="BA32" s="12" t="s">
        <v>27</v>
      </c>
      <c r="BB32" s="13" t="s">
        <v>28</v>
      </c>
      <c r="BC32" s="22">
        <f t="shared" si="37"/>
        <v>1</v>
      </c>
      <c r="BD32" s="7"/>
      <c r="BE32" s="17">
        <f t="shared" si="38"/>
        <v>1.8849206349206348E-2</v>
      </c>
      <c r="BF32" s="17">
        <f t="shared" si="39"/>
        <v>0</v>
      </c>
      <c r="BG32" s="17">
        <f t="shared" si="40"/>
        <v>0</v>
      </c>
      <c r="BH32" s="17">
        <f t="shared" si="41"/>
        <v>0</v>
      </c>
      <c r="BI32" s="17">
        <f t="shared" si="42"/>
        <v>0.93948412698412698</v>
      </c>
      <c r="BJ32" s="17">
        <f t="shared" si="43"/>
        <v>0</v>
      </c>
      <c r="BK32" s="17">
        <f t="shared" si="44"/>
        <v>0</v>
      </c>
      <c r="BL32" s="17">
        <f t="shared" si="45"/>
        <v>0</v>
      </c>
      <c r="BM32" s="17">
        <f t="shared" si="46"/>
        <v>4.1666666666666664E-2</v>
      </c>
      <c r="BN32" s="17">
        <f t="shared" si="47"/>
        <v>0</v>
      </c>
    </row>
    <row r="33" spans="5:74" ht="12" customHeight="1" x14ac:dyDescent="0.15">
      <c r="E33" s="18"/>
      <c r="F33" s="24" t="s">
        <v>9</v>
      </c>
      <c r="G33" s="26">
        <f t="shared" si="4"/>
        <v>1</v>
      </c>
      <c r="H33" s="7"/>
      <c r="I33" s="27">
        <f t="shared" si="5"/>
        <v>0.10220640569395018</v>
      </c>
      <c r="J33" s="27">
        <f t="shared" si="6"/>
        <v>0.14306049822064057</v>
      </c>
      <c r="K33" s="27">
        <f t="shared" si="7"/>
        <v>4.6548042704626334E-2</v>
      </c>
      <c r="L33" s="27">
        <f t="shared" si="8"/>
        <v>4.2704626334519576E-3</v>
      </c>
      <c r="M33" s="27">
        <f t="shared" si="9"/>
        <v>0</v>
      </c>
      <c r="N33" s="27">
        <f t="shared" si="10"/>
        <v>0.37380782918149469</v>
      </c>
      <c r="O33" s="27">
        <f t="shared" si="11"/>
        <v>0.15971530249110319</v>
      </c>
      <c r="P33" s="27">
        <f t="shared" si="12"/>
        <v>0.1703914590747331</v>
      </c>
      <c r="Q33" s="27">
        <f t="shared" si="13"/>
        <v>0</v>
      </c>
      <c r="R33" s="27">
        <f t="shared" si="14"/>
        <v>0</v>
      </c>
      <c r="U33" s="18"/>
      <c r="V33" s="24" t="s">
        <v>9</v>
      </c>
      <c r="W33" s="26">
        <f t="shared" si="15"/>
        <v>1</v>
      </c>
      <c r="X33" s="7"/>
      <c r="Y33" s="27">
        <f t="shared" si="16"/>
        <v>6.9885641677255403E-2</v>
      </c>
      <c r="Z33" s="27">
        <f t="shared" si="17"/>
        <v>0.17662007623888182</v>
      </c>
      <c r="AA33" s="27">
        <f t="shared" si="18"/>
        <v>5.4637865311308764E-2</v>
      </c>
      <c r="AB33" s="27">
        <f t="shared" si="19"/>
        <v>5.0825921219822112E-3</v>
      </c>
      <c r="AC33" s="27">
        <f t="shared" si="20"/>
        <v>0</v>
      </c>
      <c r="AD33" s="27">
        <f t="shared" si="21"/>
        <v>0.33672172808132145</v>
      </c>
      <c r="AE33" s="27">
        <f t="shared" si="22"/>
        <v>0.16899618805590852</v>
      </c>
      <c r="AF33" s="27">
        <f t="shared" si="23"/>
        <v>0.18805590851334181</v>
      </c>
      <c r="AG33" s="27">
        <f t="shared" si="24"/>
        <v>0</v>
      </c>
      <c r="AH33" s="27">
        <f t="shared" si="25"/>
        <v>0</v>
      </c>
      <c r="AK33" s="18"/>
      <c r="AL33" s="24" t="s">
        <v>9</v>
      </c>
      <c r="AM33" s="26">
        <f t="shared" si="26"/>
        <v>1</v>
      </c>
      <c r="AN33" s="7"/>
      <c r="AO33" s="27">
        <f t="shared" si="27"/>
        <v>9.3333333333333338E-2</v>
      </c>
      <c r="AP33" s="27">
        <f t="shared" si="28"/>
        <v>0.12938271604938273</v>
      </c>
      <c r="AQ33" s="27">
        <f t="shared" si="29"/>
        <v>4.6913580246913583E-2</v>
      </c>
      <c r="AR33" s="27">
        <f t="shared" si="30"/>
        <v>4.4444444444444444E-3</v>
      </c>
      <c r="AS33" s="27">
        <f t="shared" si="31"/>
        <v>0</v>
      </c>
      <c r="AT33" s="27">
        <f t="shared" si="32"/>
        <v>0.38469135802469134</v>
      </c>
      <c r="AU33" s="27">
        <f t="shared" si="33"/>
        <v>0.16395061728395061</v>
      </c>
      <c r="AV33" s="27">
        <f t="shared" si="34"/>
        <v>0.17728395061728394</v>
      </c>
      <c r="AW33" s="27">
        <f t="shared" si="35"/>
        <v>0</v>
      </c>
      <c r="AX33" s="27">
        <f t="shared" si="36"/>
        <v>0</v>
      </c>
      <c r="BA33" s="18"/>
      <c r="BB33" s="24" t="s">
        <v>9</v>
      </c>
      <c r="BC33" s="26">
        <f t="shared" si="37"/>
        <v>1</v>
      </c>
      <c r="BD33" s="7"/>
      <c r="BE33" s="27">
        <f t="shared" si="38"/>
        <v>0.12585571353343866</v>
      </c>
      <c r="BF33" s="27">
        <f t="shared" si="39"/>
        <v>0.15797788309636651</v>
      </c>
      <c r="BG33" s="27">
        <f t="shared" si="40"/>
        <v>4.7919957872564506E-2</v>
      </c>
      <c r="BH33" s="27">
        <f t="shared" si="41"/>
        <v>1.05318588730911E-3</v>
      </c>
      <c r="BI33" s="27">
        <f t="shared" si="42"/>
        <v>0</v>
      </c>
      <c r="BJ33" s="27">
        <f t="shared" si="43"/>
        <v>0.37651395471300686</v>
      </c>
      <c r="BK33" s="27">
        <f t="shared" si="44"/>
        <v>0.1511321748288573</v>
      </c>
      <c r="BL33" s="27">
        <f t="shared" si="45"/>
        <v>0.13954713006845709</v>
      </c>
      <c r="BM33" s="27">
        <f t="shared" si="46"/>
        <v>0</v>
      </c>
      <c r="BN33" s="27">
        <f t="shared" si="47"/>
        <v>0</v>
      </c>
    </row>
    <row r="34" spans="5:74" ht="12" customHeight="1" x14ac:dyDescent="0.15">
      <c r="E34" s="12" t="s">
        <v>1</v>
      </c>
      <c r="F34" s="13" t="s">
        <v>5</v>
      </c>
      <c r="G34" s="22">
        <f t="shared" si="4"/>
        <v>1</v>
      </c>
      <c r="H34" s="7"/>
      <c r="I34" s="17">
        <f t="shared" si="5"/>
        <v>0.1245945945945946</v>
      </c>
      <c r="J34" s="17">
        <f t="shared" si="6"/>
        <v>1.3513513513513514E-3</v>
      </c>
      <c r="K34" s="17">
        <f t="shared" si="7"/>
        <v>5.4054054054054055E-4</v>
      </c>
      <c r="L34" s="17">
        <f t="shared" si="8"/>
        <v>0</v>
      </c>
      <c r="M34" s="17">
        <f t="shared" si="9"/>
        <v>0.38608108108108108</v>
      </c>
      <c r="N34" s="17">
        <f t="shared" si="10"/>
        <v>0.48459459459459459</v>
      </c>
      <c r="O34" s="17">
        <f t="shared" si="11"/>
        <v>1.2162162162162162E-3</v>
      </c>
      <c r="P34" s="17">
        <f t="shared" si="12"/>
        <v>0</v>
      </c>
      <c r="Q34" s="17">
        <f t="shared" si="13"/>
        <v>1.6216216216216215E-3</v>
      </c>
      <c r="R34" s="17">
        <f t="shared" si="14"/>
        <v>0</v>
      </c>
      <c r="U34" s="12" t="s">
        <v>1</v>
      </c>
      <c r="V34" s="13" t="s">
        <v>5</v>
      </c>
      <c r="W34" s="22">
        <f t="shared" si="15"/>
        <v>1</v>
      </c>
      <c r="X34" s="7"/>
      <c r="Y34" s="17">
        <f t="shared" si="16"/>
        <v>9.9573257467994308E-2</v>
      </c>
      <c r="Z34" s="17">
        <f t="shared" si="17"/>
        <v>0</v>
      </c>
      <c r="AA34" s="17">
        <f t="shared" si="18"/>
        <v>0</v>
      </c>
      <c r="AB34" s="17">
        <f t="shared" si="19"/>
        <v>0</v>
      </c>
      <c r="AC34" s="17">
        <f t="shared" si="20"/>
        <v>0.39829302987197723</v>
      </c>
      <c r="AD34" s="17">
        <f t="shared" si="21"/>
        <v>0.50071123755334279</v>
      </c>
      <c r="AE34" s="17">
        <f t="shared" si="22"/>
        <v>1.4224751066856331E-3</v>
      </c>
      <c r="AF34" s="17">
        <f t="shared" si="23"/>
        <v>0</v>
      </c>
      <c r="AG34" s="17">
        <f t="shared" si="24"/>
        <v>0</v>
      </c>
      <c r="AH34" s="17">
        <f t="shared" si="25"/>
        <v>0</v>
      </c>
      <c r="AK34" s="12" t="s">
        <v>1</v>
      </c>
      <c r="AL34" s="13" t="s">
        <v>5</v>
      </c>
      <c r="AM34" s="22">
        <f t="shared" si="26"/>
        <v>1</v>
      </c>
      <c r="AN34" s="7"/>
      <c r="AO34" s="17">
        <f t="shared" si="27"/>
        <v>0.11712114438980778</v>
      </c>
      <c r="AP34" s="17">
        <f t="shared" si="28"/>
        <v>1.7881090746535539E-3</v>
      </c>
      <c r="AQ34" s="17">
        <f t="shared" si="29"/>
        <v>0</v>
      </c>
      <c r="AR34" s="17">
        <f t="shared" si="30"/>
        <v>0</v>
      </c>
      <c r="AS34" s="17">
        <f t="shared" si="31"/>
        <v>0.40411265087170317</v>
      </c>
      <c r="AT34" s="17">
        <f t="shared" si="32"/>
        <v>0.47340187751452839</v>
      </c>
      <c r="AU34" s="17">
        <f t="shared" si="33"/>
        <v>1.3410818059901655E-3</v>
      </c>
      <c r="AV34" s="17">
        <f t="shared" si="34"/>
        <v>0</v>
      </c>
      <c r="AW34" s="17">
        <f t="shared" si="35"/>
        <v>2.2351363433169421E-3</v>
      </c>
      <c r="AX34" s="17">
        <f t="shared" si="36"/>
        <v>0</v>
      </c>
      <c r="BA34" s="12" t="s">
        <v>1</v>
      </c>
      <c r="BB34" s="13" t="s">
        <v>5</v>
      </c>
      <c r="BC34" s="22">
        <f t="shared" si="37"/>
        <v>1</v>
      </c>
      <c r="BD34" s="7"/>
      <c r="BE34" s="17">
        <f t="shared" si="38"/>
        <v>0.14443931702814952</v>
      </c>
      <c r="BF34" s="17">
        <f t="shared" si="39"/>
        <v>1.8458698661744347E-3</v>
      </c>
      <c r="BG34" s="17">
        <f t="shared" si="40"/>
        <v>9.2293493308721734E-4</v>
      </c>
      <c r="BH34" s="17">
        <f t="shared" si="41"/>
        <v>0</v>
      </c>
      <c r="BI34" s="17">
        <f t="shared" si="42"/>
        <v>0.35532994923857869</v>
      </c>
      <c r="BJ34" s="17">
        <f t="shared" si="43"/>
        <v>0.49561605906783573</v>
      </c>
      <c r="BK34" s="17">
        <f t="shared" si="44"/>
        <v>4.6146746654360867E-4</v>
      </c>
      <c r="BL34" s="17">
        <f t="shared" si="45"/>
        <v>0</v>
      </c>
      <c r="BM34" s="17">
        <f t="shared" si="46"/>
        <v>1.3844023996308261E-3</v>
      </c>
      <c r="BN34" s="17">
        <f t="shared" si="47"/>
        <v>0</v>
      </c>
    </row>
    <row r="35" spans="5:74" ht="12" customHeight="1" x14ac:dyDescent="0.15">
      <c r="E35" s="18"/>
      <c r="F35" s="24" t="s">
        <v>10</v>
      </c>
      <c r="G35" s="26">
        <f t="shared" si="4"/>
        <v>1</v>
      </c>
      <c r="H35" s="7"/>
      <c r="I35" s="27">
        <f t="shared" si="5"/>
        <v>0</v>
      </c>
      <c r="J35" s="27">
        <f t="shared" si="6"/>
        <v>0.12756479481641469</v>
      </c>
      <c r="K35" s="27">
        <f t="shared" si="7"/>
        <v>2.8752699784017278E-2</v>
      </c>
      <c r="L35" s="27">
        <f t="shared" si="8"/>
        <v>1.4308855291576673E-2</v>
      </c>
      <c r="M35" s="27">
        <f t="shared" si="9"/>
        <v>0</v>
      </c>
      <c r="N35" s="27">
        <f t="shared" si="10"/>
        <v>0</v>
      </c>
      <c r="O35" s="27">
        <f t="shared" si="11"/>
        <v>0.3413876889848812</v>
      </c>
      <c r="P35" s="27">
        <f t="shared" si="12"/>
        <v>0.48798596112311016</v>
      </c>
      <c r="Q35" s="27">
        <f t="shared" si="13"/>
        <v>0</v>
      </c>
      <c r="R35" s="27">
        <f t="shared" si="14"/>
        <v>0</v>
      </c>
      <c r="U35" s="18"/>
      <c r="V35" s="24" t="s">
        <v>10</v>
      </c>
      <c r="W35" s="26">
        <f t="shared" si="15"/>
        <v>1</v>
      </c>
      <c r="X35" s="7"/>
      <c r="Y35" s="27">
        <f t="shared" si="16"/>
        <v>0</v>
      </c>
      <c r="Z35" s="27">
        <f t="shared" si="17"/>
        <v>0.1160337552742616</v>
      </c>
      <c r="AA35" s="27">
        <f t="shared" si="18"/>
        <v>3.7974683544303799E-2</v>
      </c>
      <c r="AB35" s="27">
        <f t="shared" si="19"/>
        <v>2.4261603375527425E-2</v>
      </c>
      <c r="AC35" s="27">
        <f t="shared" si="20"/>
        <v>0</v>
      </c>
      <c r="AD35" s="27">
        <f t="shared" si="21"/>
        <v>0</v>
      </c>
      <c r="AE35" s="27">
        <f t="shared" si="22"/>
        <v>0.33333333333333331</v>
      </c>
      <c r="AF35" s="27">
        <f t="shared" si="23"/>
        <v>0.48839662447257381</v>
      </c>
      <c r="AG35" s="27">
        <f t="shared" si="24"/>
        <v>0</v>
      </c>
      <c r="AH35" s="27">
        <f t="shared" si="25"/>
        <v>0</v>
      </c>
      <c r="AK35" s="18"/>
      <c r="AL35" s="24" t="s">
        <v>10</v>
      </c>
      <c r="AM35" s="26">
        <f t="shared" si="26"/>
        <v>1</v>
      </c>
      <c r="AN35" s="7"/>
      <c r="AO35" s="27">
        <f t="shared" si="27"/>
        <v>0</v>
      </c>
      <c r="AP35" s="27">
        <f t="shared" si="28"/>
        <v>0.11453950444132772</v>
      </c>
      <c r="AQ35" s="27">
        <f t="shared" si="29"/>
        <v>3.5998129967274424E-2</v>
      </c>
      <c r="AR35" s="27">
        <f t="shared" si="30"/>
        <v>1.168770453482936E-2</v>
      </c>
      <c r="AS35" s="27">
        <f t="shared" si="31"/>
        <v>0</v>
      </c>
      <c r="AT35" s="27">
        <f t="shared" si="32"/>
        <v>0</v>
      </c>
      <c r="AU35" s="27">
        <f t="shared" si="33"/>
        <v>0.35109864422627396</v>
      </c>
      <c r="AV35" s="27">
        <f t="shared" si="34"/>
        <v>0.48667601683029454</v>
      </c>
      <c r="AW35" s="27">
        <f t="shared" si="35"/>
        <v>0</v>
      </c>
      <c r="AX35" s="27">
        <f t="shared" si="36"/>
        <v>0</v>
      </c>
      <c r="BA35" s="18"/>
      <c r="BB35" s="24" t="s">
        <v>10</v>
      </c>
      <c r="BC35" s="26">
        <f t="shared" si="37"/>
        <v>1</v>
      </c>
      <c r="BD35" s="7"/>
      <c r="BE35" s="27">
        <f t="shared" si="38"/>
        <v>0</v>
      </c>
      <c r="BF35" s="27">
        <f t="shared" si="39"/>
        <v>0.14668039114770973</v>
      </c>
      <c r="BG35" s="27">
        <f t="shared" si="40"/>
        <v>2.624806999485332E-2</v>
      </c>
      <c r="BH35" s="27">
        <f t="shared" si="41"/>
        <v>1.3896037056098817E-2</v>
      </c>
      <c r="BI35" s="27">
        <f t="shared" si="42"/>
        <v>0</v>
      </c>
      <c r="BJ35" s="27">
        <f t="shared" si="43"/>
        <v>0</v>
      </c>
      <c r="BK35" s="27">
        <f t="shared" si="44"/>
        <v>0.35563561502830676</v>
      </c>
      <c r="BL35" s="27">
        <f t="shared" si="45"/>
        <v>0.45753988677303137</v>
      </c>
      <c r="BM35" s="27">
        <f t="shared" si="46"/>
        <v>0</v>
      </c>
      <c r="BN35" s="27">
        <f t="shared" si="47"/>
        <v>0</v>
      </c>
    </row>
    <row r="36" spans="5:74" ht="12" customHeight="1" x14ac:dyDescent="0.15">
      <c r="E36" s="12" t="s">
        <v>2</v>
      </c>
      <c r="F36" s="13" t="s">
        <v>4</v>
      </c>
      <c r="G36" s="22">
        <f t="shared" si="4"/>
        <v>1</v>
      </c>
      <c r="H36" s="7"/>
      <c r="I36" s="17">
        <f t="shared" si="5"/>
        <v>6.2746885445153444E-2</v>
      </c>
      <c r="J36" s="17">
        <f t="shared" si="6"/>
        <v>0</v>
      </c>
      <c r="K36" s="17">
        <f t="shared" si="7"/>
        <v>0</v>
      </c>
      <c r="L36" s="17">
        <f t="shared" si="8"/>
        <v>0</v>
      </c>
      <c r="M36" s="17">
        <f t="shared" si="9"/>
        <v>0.25645700395016713</v>
      </c>
      <c r="N36" s="17">
        <f t="shared" si="10"/>
        <v>0.2436949255545427</v>
      </c>
      <c r="O36" s="17">
        <f t="shared" si="11"/>
        <v>0</v>
      </c>
      <c r="P36" s="17">
        <f t="shared" si="12"/>
        <v>0.38240656335460349</v>
      </c>
      <c r="Q36" s="17">
        <f t="shared" si="13"/>
        <v>0</v>
      </c>
      <c r="R36" s="17">
        <f t="shared" si="14"/>
        <v>5.4694621695533276E-2</v>
      </c>
      <c r="U36" s="12" t="s">
        <v>2</v>
      </c>
      <c r="V36" s="13" t="s">
        <v>4</v>
      </c>
      <c r="W36" s="22">
        <f t="shared" si="15"/>
        <v>1</v>
      </c>
      <c r="X36" s="7"/>
      <c r="Y36" s="17">
        <f t="shared" si="16"/>
        <v>4.5572916666666664E-2</v>
      </c>
      <c r="Z36" s="17">
        <f t="shared" si="17"/>
        <v>0</v>
      </c>
      <c r="AA36" s="17">
        <f t="shared" si="18"/>
        <v>0</v>
      </c>
      <c r="AB36" s="17">
        <f t="shared" si="19"/>
        <v>0</v>
      </c>
      <c r="AC36" s="17">
        <f t="shared" si="20"/>
        <v>0.23697916666666666</v>
      </c>
      <c r="AD36" s="17">
        <f t="shared" si="21"/>
        <v>0.2265625</v>
      </c>
      <c r="AE36" s="17">
        <f t="shared" si="22"/>
        <v>0</v>
      </c>
      <c r="AF36" s="17">
        <f t="shared" si="23"/>
        <v>0.41927083333333331</v>
      </c>
      <c r="AG36" s="17">
        <f t="shared" si="24"/>
        <v>0</v>
      </c>
      <c r="AH36" s="17">
        <f t="shared" si="25"/>
        <v>7.1614583333333329E-2</v>
      </c>
      <c r="AK36" s="12" t="s">
        <v>2</v>
      </c>
      <c r="AL36" s="13" t="s">
        <v>4</v>
      </c>
      <c r="AM36" s="22">
        <f t="shared" si="26"/>
        <v>1</v>
      </c>
      <c r="AN36" s="7"/>
      <c r="AO36" s="17">
        <f t="shared" si="27"/>
        <v>6.2883435582822084E-2</v>
      </c>
      <c r="AP36" s="17">
        <f t="shared" si="28"/>
        <v>0</v>
      </c>
      <c r="AQ36" s="17">
        <f t="shared" si="29"/>
        <v>0</v>
      </c>
      <c r="AR36" s="17">
        <f t="shared" si="30"/>
        <v>0</v>
      </c>
      <c r="AS36" s="17">
        <f t="shared" si="31"/>
        <v>0.28987730061349692</v>
      </c>
      <c r="AT36" s="17">
        <f t="shared" si="32"/>
        <v>0.24591002044989774</v>
      </c>
      <c r="AU36" s="17">
        <f t="shared" si="33"/>
        <v>0</v>
      </c>
      <c r="AV36" s="17">
        <f t="shared" si="34"/>
        <v>0.35531697341513291</v>
      </c>
      <c r="AW36" s="17">
        <f t="shared" si="35"/>
        <v>0</v>
      </c>
      <c r="AX36" s="17">
        <f t="shared" si="36"/>
        <v>4.6012269938650305E-2</v>
      </c>
      <c r="BA36" s="12" t="s">
        <v>2</v>
      </c>
      <c r="BB36" s="13" t="s">
        <v>4</v>
      </c>
      <c r="BC36" s="22">
        <f t="shared" si="37"/>
        <v>1</v>
      </c>
      <c r="BD36" s="7"/>
      <c r="BE36" s="17">
        <f t="shared" si="38"/>
        <v>8.0924855491329481E-2</v>
      </c>
      <c r="BF36" s="17">
        <f t="shared" si="39"/>
        <v>0</v>
      </c>
      <c r="BG36" s="17">
        <f t="shared" si="40"/>
        <v>0</v>
      </c>
      <c r="BH36" s="17">
        <f t="shared" si="41"/>
        <v>0</v>
      </c>
      <c r="BI36" s="17">
        <f t="shared" si="42"/>
        <v>0.2464529689963216</v>
      </c>
      <c r="BJ36" s="17">
        <f t="shared" si="43"/>
        <v>0.26694692590646346</v>
      </c>
      <c r="BK36" s="17">
        <f t="shared" si="44"/>
        <v>0</v>
      </c>
      <c r="BL36" s="17">
        <f t="shared" si="45"/>
        <v>0.35680504466631635</v>
      </c>
      <c r="BM36" s="17">
        <f t="shared" si="46"/>
        <v>0</v>
      </c>
      <c r="BN36" s="17">
        <f t="shared" si="47"/>
        <v>4.8870204939569103E-2</v>
      </c>
    </row>
    <row r="37" spans="5:74" ht="12" customHeight="1" x14ac:dyDescent="0.15">
      <c r="E37" s="18"/>
      <c r="F37" s="24" t="s">
        <v>5</v>
      </c>
      <c r="G37" s="26">
        <f t="shared" si="4"/>
        <v>1</v>
      </c>
      <c r="H37" s="7"/>
      <c r="I37" s="27">
        <f t="shared" si="5"/>
        <v>2.1478981282602025E-3</v>
      </c>
      <c r="J37" s="27">
        <f t="shared" si="6"/>
        <v>0.23289352562135623</v>
      </c>
      <c r="K37" s="27">
        <f t="shared" si="7"/>
        <v>6.8119054924823563E-2</v>
      </c>
      <c r="L37" s="27">
        <f t="shared" si="8"/>
        <v>3.0070573795642836E-2</v>
      </c>
      <c r="M37" s="27">
        <f t="shared" si="9"/>
        <v>0</v>
      </c>
      <c r="N37" s="27">
        <f t="shared" si="10"/>
        <v>7.6710647437864372E-4</v>
      </c>
      <c r="O37" s="27">
        <f t="shared" si="11"/>
        <v>0.6660018410555385</v>
      </c>
      <c r="P37" s="27">
        <f t="shared" si="12"/>
        <v>0</v>
      </c>
      <c r="Q37" s="27">
        <f t="shared" si="13"/>
        <v>0</v>
      </c>
      <c r="R37" s="27">
        <f t="shared" si="14"/>
        <v>0</v>
      </c>
      <c r="U37" s="18"/>
      <c r="V37" s="24" t="s">
        <v>5</v>
      </c>
      <c r="W37" s="26">
        <f t="shared" si="15"/>
        <v>1</v>
      </c>
      <c r="X37" s="7"/>
      <c r="Y37" s="27">
        <f t="shared" si="16"/>
        <v>1.3966480446927375E-3</v>
      </c>
      <c r="Z37" s="27">
        <f t="shared" si="17"/>
        <v>0.21508379888268156</v>
      </c>
      <c r="AA37" s="27">
        <f t="shared" si="18"/>
        <v>8.1005586592178769E-2</v>
      </c>
      <c r="AB37" s="27">
        <f t="shared" si="19"/>
        <v>4.4692737430167599E-2</v>
      </c>
      <c r="AC37" s="27">
        <f t="shared" si="20"/>
        <v>0</v>
      </c>
      <c r="AD37" s="27">
        <f t="shared" si="21"/>
        <v>0</v>
      </c>
      <c r="AE37" s="27">
        <f t="shared" si="22"/>
        <v>0.65782122905027929</v>
      </c>
      <c r="AF37" s="27">
        <f t="shared" si="23"/>
        <v>0</v>
      </c>
      <c r="AG37" s="27">
        <f t="shared" si="24"/>
        <v>0</v>
      </c>
      <c r="AH37" s="27">
        <f t="shared" si="25"/>
        <v>0</v>
      </c>
      <c r="AK37" s="18"/>
      <c r="AL37" s="24" t="s">
        <v>5</v>
      </c>
      <c r="AM37" s="26">
        <f t="shared" si="26"/>
        <v>1</v>
      </c>
      <c r="AN37" s="7"/>
      <c r="AO37" s="27">
        <f t="shared" si="27"/>
        <v>2.6539278131634818E-3</v>
      </c>
      <c r="AP37" s="27">
        <f t="shared" si="28"/>
        <v>0.20647558386411891</v>
      </c>
      <c r="AQ37" s="27">
        <f t="shared" si="29"/>
        <v>7.5902335456475581E-2</v>
      </c>
      <c r="AR37" s="27">
        <f t="shared" si="30"/>
        <v>2.4416135881104035E-2</v>
      </c>
      <c r="AS37" s="27">
        <f t="shared" si="31"/>
        <v>0</v>
      </c>
      <c r="AT37" s="27">
        <f t="shared" si="32"/>
        <v>5.3078556263269638E-4</v>
      </c>
      <c r="AU37" s="27">
        <f t="shared" si="33"/>
        <v>0.69002123142250527</v>
      </c>
      <c r="AV37" s="27">
        <f t="shared" si="34"/>
        <v>0</v>
      </c>
      <c r="AW37" s="27">
        <f t="shared" si="35"/>
        <v>0</v>
      </c>
      <c r="AX37" s="27">
        <f t="shared" si="36"/>
        <v>0</v>
      </c>
      <c r="BA37" s="18"/>
      <c r="BB37" s="24" t="s">
        <v>5</v>
      </c>
      <c r="BC37" s="26">
        <f t="shared" si="37"/>
        <v>1</v>
      </c>
      <c r="BD37" s="7"/>
      <c r="BE37" s="27">
        <f t="shared" si="38"/>
        <v>1.6172506738544475E-3</v>
      </c>
      <c r="BF37" s="27">
        <f t="shared" si="39"/>
        <v>0.26307277628032344</v>
      </c>
      <c r="BG37" s="27">
        <f t="shared" si="40"/>
        <v>5.6603773584905662E-2</v>
      </c>
      <c r="BH37" s="27">
        <f t="shared" si="41"/>
        <v>2.8571428571428571E-2</v>
      </c>
      <c r="BI37" s="27">
        <f t="shared" si="42"/>
        <v>0</v>
      </c>
      <c r="BJ37" s="27">
        <f t="shared" si="43"/>
        <v>0</v>
      </c>
      <c r="BK37" s="27">
        <f t="shared" si="44"/>
        <v>0.6501347708894879</v>
      </c>
      <c r="BL37" s="27">
        <f t="shared" si="45"/>
        <v>0</v>
      </c>
      <c r="BM37" s="27">
        <f t="shared" si="46"/>
        <v>0</v>
      </c>
      <c r="BN37" s="27">
        <f t="shared" si="47"/>
        <v>0</v>
      </c>
    </row>
    <row r="38" spans="5:74" ht="12" customHeight="1" x14ac:dyDescent="0.15">
      <c r="E38" s="12" t="s">
        <v>29</v>
      </c>
      <c r="F38" s="13" t="s">
        <v>4</v>
      </c>
      <c r="G38" s="22">
        <f t="shared" si="4"/>
        <v>1</v>
      </c>
      <c r="H38" s="7"/>
      <c r="I38" s="17">
        <f t="shared" si="5"/>
        <v>0</v>
      </c>
      <c r="J38" s="17">
        <f t="shared" si="6"/>
        <v>0</v>
      </c>
      <c r="K38" s="17">
        <f t="shared" si="7"/>
        <v>1</v>
      </c>
      <c r="L38" s="17">
        <f t="shared" si="8"/>
        <v>0</v>
      </c>
      <c r="M38" s="17">
        <f t="shared" si="9"/>
        <v>0</v>
      </c>
      <c r="N38" s="17">
        <f t="shared" si="10"/>
        <v>0</v>
      </c>
      <c r="O38" s="17">
        <f t="shared" si="11"/>
        <v>0</v>
      </c>
      <c r="P38" s="17">
        <f t="shared" si="12"/>
        <v>0</v>
      </c>
      <c r="Q38" s="17">
        <f t="shared" si="13"/>
        <v>0</v>
      </c>
      <c r="R38" s="17">
        <f t="shared" si="14"/>
        <v>0</v>
      </c>
      <c r="S38" s="16"/>
      <c r="T38" s="16"/>
      <c r="U38" s="12" t="s">
        <v>29</v>
      </c>
      <c r="V38" s="13" t="s">
        <v>4</v>
      </c>
      <c r="W38" s="22">
        <f t="shared" si="15"/>
        <v>1</v>
      </c>
      <c r="X38" s="7"/>
      <c r="Y38" s="17">
        <f t="shared" si="16"/>
        <v>0</v>
      </c>
      <c r="Z38" s="17">
        <f t="shared" si="17"/>
        <v>0</v>
      </c>
      <c r="AA38" s="17">
        <f t="shared" si="18"/>
        <v>1</v>
      </c>
      <c r="AB38" s="17">
        <f t="shared" si="19"/>
        <v>0</v>
      </c>
      <c r="AC38" s="17">
        <f t="shared" si="20"/>
        <v>0</v>
      </c>
      <c r="AD38" s="17">
        <f t="shared" si="21"/>
        <v>0</v>
      </c>
      <c r="AE38" s="17">
        <f t="shared" si="22"/>
        <v>0</v>
      </c>
      <c r="AF38" s="17">
        <f t="shared" si="23"/>
        <v>0</v>
      </c>
      <c r="AG38" s="17">
        <f t="shared" si="24"/>
        <v>0</v>
      </c>
      <c r="AH38" s="17">
        <f t="shared" si="25"/>
        <v>0</v>
      </c>
      <c r="AI38" s="16"/>
      <c r="AJ38" s="16"/>
      <c r="AK38" s="12" t="s">
        <v>29</v>
      </c>
      <c r="AL38" s="13" t="s">
        <v>4</v>
      </c>
      <c r="AM38" s="22">
        <f t="shared" si="26"/>
        <v>1</v>
      </c>
      <c r="AN38" s="7"/>
      <c r="AO38" s="17">
        <f t="shared" si="27"/>
        <v>0</v>
      </c>
      <c r="AP38" s="17">
        <f t="shared" si="28"/>
        <v>0</v>
      </c>
      <c r="AQ38" s="17">
        <f t="shared" si="29"/>
        <v>1</v>
      </c>
      <c r="AR38" s="17">
        <f t="shared" si="30"/>
        <v>0</v>
      </c>
      <c r="AS38" s="17">
        <f t="shared" si="31"/>
        <v>0</v>
      </c>
      <c r="AT38" s="17">
        <f t="shared" si="32"/>
        <v>0</v>
      </c>
      <c r="AU38" s="17">
        <f t="shared" si="33"/>
        <v>0</v>
      </c>
      <c r="AV38" s="17">
        <f t="shared" si="34"/>
        <v>0</v>
      </c>
      <c r="AW38" s="17">
        <f t="shared" si="35"/>
        <v>0</v>
      </c>
      <c r="AX38" s="17">
        <f t="shared" si="36"/>
        <v>0</v>
      </c>
      <c r="AY38" s="16"/>
      <c r="AZ38" s="16"/>
      <c r="BA38" s="12" t="s">
        <v>29</v>
      </c>
      <c r="BB38" s="13" t="s">
        <v>4</v>
      </c>
      <c r="BC38" s="22">
        <f t="shared" si="37"/>
        <v>1</v>
      </c>
      <c r="BD38" s="7"/>
      <c r="BE38" s="17">
        <f t="shared" si="38"/>
        <v>0</v>
      </c>
      <c r="BF38" s="17">
        <f t="shared" si="39"/>
        <v>0</v>
      </c>
      <c r="BG38" s="17">
        <f t="shared" si="40"/>
        <v>1</v>
      </c>
      <c r="BH38" s="17">
        <f t="shared" si="41"/>
        <v>0</v>
      </c>
      <c r="BI38" s="17">
        <f t="shared" si="42"/>
        <v>0</v>
      </c>
      <c r="BJ38" s="17">
        <f t="shared" si="43"/>
        <v>0</v>
      </c>
      <c r="BK38" s="17">
        <f t="shared" si="44"/>
        <v>0</v>
      </c>
      <c r="BL38" s="17">
        <f t="shared" si="45"/>
        <v>0</v>
      </c>
      <c r="BM38" s="17">
        <f t="shared" si="46"/>
        <v>0</v>
      </c>
      <c r="BN38" s="17">
        <f t="shared" si="47"/>
        <v>0</v>
      </c>
      <c r="BO38" s="16"/>
      <c r="BP38" s="16"/>
      <c r="BQ38" s="19"/>
      <c r="BR38" s="19"/>
      <c r="BS38" s="16"/>
      <c r="BT38" s="16"/>
      <c r="BU38" s="16"/>
      <c r="BV38" s="16"/>
    </row>
    <row r="39" spans="5:74" ht="12" customHeight="1" x14ac:dyDescent="0.15">
      <c r="E39" s="18"/>
      <c r="F39" s="24" t="s">
        <v>30</v>
      </c>
      <c r="G39" s="26">
        <f t="shared" si="4"/>
        <v>1</v>
      </c>
      <c r="H39" s="7"/>
      <c r="I39" s="27">
        <f t="shared" si="5"/>
        <v>3.984978093052368E-2</v>
      </c>
      <c r="J39" s="27">
        <f t="shared" si="6"/>
        <v>0.22511996661798456</v>
      </c>
      <c r="K39" s="27">
        <f t="shared" si="7"/>
        <v>0</v>
      </c>
      <c r="L39" s="27">
        <f t="shared" si="8"/>
        <v>8.3872313790945133E-2</v>
      </c>
      <c r="M39" s="27">
        <f t="shared" si="9"/>
        <v>4.3500938869184227E-2</v>
      </c>
      <c r="N39" s="27">
        <f t="shared" si="10"/>
        <v>0.11589818485291049</v>
      </c>
      <c r="O39" s="27">
        <f t="shared" si="11"/>
        <v>0.46494888378885874</v>
      </c>
      <c r="P39" s="27">
        <f t="shared" si="12"/>
        <v>2.0446484456499062E-2</v>
      </c>
      <c r="Q39" s="27">
        <f t="shared" si="13"/>
        <v>0</v>
      </c>
      <c r="R39" s="27">
        <f t="shared" si="14"/>
        <v>6.3634466930940952E-3</v>
      </c>
      <c r="U39" s="18"/>
      <c r="V39" s="24" t="s">
        <v>30</v>
      </c>
      <c r="W39" s="26">
        <f t="shared" si="15"/>
        <v>1</v>
      </c>
      <c r="X39" s="7"/>
      <c r="Y39" s="27">
        <f t="shared" si="16"/>
        <v>3.6344755970924195E-2</v>
      </c>
      <c r="Z39" s="27">
        <f t="shared" si="17"/>
        <v>0.23883696780893043</v>
      </c>
      <c r="AA39" s="27">
        <f t="shared" si="18"/>
        <v>0</v>
      </c>
      <c r="AB39" s="27">
        <f t="shared" si="19"/>
        <v>9.3457943925233641E-2</v>
      </c>
      <c r="AC39" s="27">
        <f t="shared" si="20"/>
        <v>4.7767393561786088E-2</v>
      </c>
      <c r="AD39" s="27">
        <f t="shared" si="21"/>
        <v>8.6188992731048811E-2</v>
      </c>
      <c r="AE39" s="27">
        <f t="shared" si="22"/>
        <v>0.45898234683281414</v>
      </c>
      <c r="AF39" s="27">
        <f t="shared" si="23"/>
        <v>2.9075804776739357E-2</v>
      </c>
      <c r="AG39" s="27">
        <f t="shared" si="24"/>
        <v>0</v>
      </c>
      <c r="AH39" s="27">
        <f t="shared" si="25"/>
        <v>9.3457943925233638E-3</v>
      </c>
      <c r="AK39" s="18"/>
      <c r="AL39" s="24" t="s">
        <v>30</v>
      </c>
      <c r="AM39" s="26">
        <f t="shared" si="26"/>
        <v>1</v>
      </c>
      <c r="AN39" s="7"/>
      <c r="AO39" s="27">
        <f t="shared" si="27"/>
        <v>3.657262277951933E-2</v>
      </c>
      <c r="AP39" s="27">
        <f t="shared" si="28"/>
        <v>0.20968303726924417</v>
      </c>
      <c r="AQ39" s="27">
        <f t="shared" si="29"/>
        <v>0</v>
      </c>
      <c r="AR39" s="27">
        <f t="shared" si="30"/>
        <v>8.1853012887495649E-2</v>
      </c>
      <c r="AS39" s="27">
        <f t="shared" si="31"/>
        <v>4.5977011494252873E-2</v>
      </c>
      <c r="AT39" s="27">
        <f t="shared" si="32"/>
        <v>0.1163357715081853</v>
      </c>
      <c r="AU39" s="27">
        <f t="shared" si="33"/>
        <v>0.49111807732497387</v>
      </c>
      <c r="AV39" s="27">
        <f t="shared" si="34"/>
        <v>1.3932427725531174E-2</v>
      </c>
      <c r="AW39" s="27">
        <f t="shared" si="35"/>
        <v>0</v>
      </c>
      <c r="AX39" s="27">
        <f t="shared" si="36"/>
        <v>4.5280390107976312E-3</v>
      </c>
      <c r="BA39" s="18"/>
      <c r="BB39" s="24" t="s">
        <v>30</v>
      </c>
      <c r="BC39" s="26">
        <f t="shared" si="37"/>
        <v>1</v>
      </c>
      <c r="BD39" s="7"/>
      <c r="BE39" s="27">
        <f t="shared" si="38"/>
        <v>4.5104510451045104E-2</v>
      </c>
      <c r="BF39" s="27">
        <f t="shared" si="39"/>
        <v>0.2280894756142281</v>
      </c>
      <c r="BG39" s="27">
        <f t="shared" si="40"/>
        <v>0</v>
      </c>
      <c r="BH39" s="27">
        <f t="shared" si="41"/>
        <v>8.6175284195086174E-2</v>
      </c>
      <c r="BI39" s="27">
        <f t="shared" si="42"/>
        <v>4.5104510451045104E-2</v>
      </c>
      <c r="BJ39" s="27">
        <f t="shared" si="43"/>
        <v>0.12394572790612395</v>
      </c>
      <c r="BK39" s="27">
        <f t="shared" si="44"/>
        <v>0.44481114778144482</v>
      </c>
      <c r="BL39" s="27">
        <f t="shared" si="45"/>
        <v>1.9801980198019802E-2</v>
      </c>
      <c r="BM39" s="27">
        <f t="shared" si="46"/>
        <v>0</v>
      </c>
      <c r="BN39" s="27">
        <f t="shared" si="47"/>
        <v>6.9673634030069671E-3</v>
      </c>
    </row>
    <row r="40" spans="5:74" ht="12" customHeight="1" x14ac:dyDescent="0.15">
      <c r="E40" s="12" t="s">
        <v>31</v>
      </c>
      <c r="F40" s="13" t="s">
        <v>4</v>
      </c>
      <c r="G40" s="22">
        <f t="shared" si="4"/>
        <v>1</v>
      </c>
      <c r="H40" s="7"/>
      <c r="I40" s="17">
        <f t="shared" si="5"/>
        <v>0</v>
      </c>
      <c r="J40" s="17">
        <f t="shared" si="6"/>
        <v>0</v>
      </c>
      <c r="K40" s="17">
        <f t="shared" si="7"/>
        <v>0</v>
      </c>
      <c r="L40" s="17">
        <f t="shared" si="8"/>
        <v>0.99203601108033246</v>
      </c>
      <c r="M40" s="17">
        <f t="shared" si="9"/>
        <v>0</v>
      </c>
      <c r="N40" s="17">
        <f t="shared" si="10"/>
        <v>0</v>
      </c>
      <c r="O40" s="17">
        <f t="shared" si="11"/>
        <v>0</v>
      </c>
      <c r="P40" s="17">
        <f t="shared" si="12"/>
        <v>0</v>
      </c>
      <c r="Q40" s="17">
        <f t="shared" si="13"/>
        <v>0</v>
      </c>
      <c r="R40" s="17">
        <f t="shared" si="14"/>
        <v>7.9639889196675903E-3</v>
      </c>
      <c r="S40" s="16"/>
      <c r="T40" s="16"/>
      <c r="U40" s="12" t="s">
        <v>31</v>
      </c>
      <c r="V40" s="13" t="s">
        <v>4</v>
      </c>
      <c r="W40" s="22">
        <f t="shared" si="15"/>
        <v>1</v>
      </c>
      <c r="X40" s="7"/>
      <c r="Y40" s="17">
        <f t="shared" si="16"/>
        <v>0</v>
      </c>
      <c r="Z40" s="17">
        <f t="shared" si="17"/>
        <v>0</v>
      </c>
      <c r="AA40" s="17">
        <f t="shared" si="18"/>
        <v>0</v>
      </c>
      <c r="AB40" s="17">
        <f t="shared" si="19"/>
        <v>0.99702380952380953</v>
      </c>
      <c r="AC40" s="17">
        <f t="shared" si="20"/>
        <v>0</v>
      </c>
      <c r="AD40" s="17">
        <f t="shared" si="21"/>
        <v>0</v>
      </c>
      <c r="AE40" s="17">
        <f t="shared" si="22"/>
        <v>0</v>
      </c>
      <c r="AF40" s="17">
        <f t="shared" si="23"/>
        <v>0</v>
      </c>
      <c r="AG40" s="17">
        <f t="shared" si="24"/>
        <v>0</v>
      </c>
      <c r="AH40" s="17">
        <f t="shared" si="25"/>
        <v>2.976190476190476E-3</v>
      </c>
      <c r="AI40" s="16"/>
      <c r="AJ40" s="16"/>
      <c r="AK40" s="12" t="s">
        <v>31</v>
      </c>
      <c r="AL40" s="13" t="s">
        <v>4</v>
      </c>
      <c r="AM40" s="22">
        <f t="shared" si="26"/>
        <v>1</v>
      </c>
      <c r="AN40" s="7"/>
      <c r="AO40" s="17">
        <f t="shared" si="27"/>
        <v>0</v>
      </c>
      <c r="AP40" s="17">
        <f t="shared" si="28"/>
        <v>0</v>
      </c>
      <c r="AQ40" s="17">
        <f t="shared" si="29"/>
        <v>0</v>
      </c>
      <c r="AR40" s="17">
        <f t="shared" si="30"/>
        <v>0.99435028248587576</v>
      </c>
      <c r="AS40" s="17">
        <f t="shared" si="31"/>
        <v>0</v>
      </c>
      <c r="AT40" s="17">
        <f t="shared" si="32"/>
        <v>0</v>
      </c>
      <c r="AU40" s="17">
        <f t="shared" si="33"/>
        <v>0</v>
      </c>
      <c r="AV40" s="17">
        <f t="shared" si="34"/>
        <v>0</v>
      </c>
      <c r="AW40" s="17">
        <f t="shared" si="35"/>
        <v>0</v>
      </c>
      <c r="AX40" s="17">
        <f t="shared" si="36"/>
        <v>5.6497175141242938E-3</v>
      </c>
      <c r="AY40" s="16"/>
      <c r="AZ40" s="16"/>
      <c r="BA40" s="12" t="s">
        <v>31</v>
      </c>
      <c r="BB40" s="13" t="s">
        <v>4</v>
      </c>
      <c r="BC40" s="22">
        <f t="shared" si="37"/>
        <v>1</v>
      </c>
      <c r="BD40" s="7"/>
      <c r="BE40" s="17">
        <f t="shared" si="38"/>
        <v>0</v>
      </c>
      <c r="BF40" s="17">
        <f t="shared" si="39"/>
        <v>0</v>
      </c>
      <c r="BG40" s="17">
        <f t="shared" si="40"/>
        <v>0</v>
      </c>
      <c r="BH40" s="17">
        <f t="shared" si="41"/>
        <v>0.99131513647642677</v>
      </c>
      <c r="BI40" s="17">
        <f t="shared" si="42"/>
        <v>0</v>
      </c>
      <c r="BJ40" s="17">
        <f t="shared" si="43"/>
        <v>0</v>
      </c>
      <c r="BK40" s="17">
        <f t="shared" si="44"/>
        <v>0</v>
      </c>
      <c r="BL40" s="17">
        <f t="shared" si="45"/>
        <v>0</v>
      </c>
      <c r="BM40" s="17">
        <f t="shared" si="46"/>
        <v>0</v>
      </c>
      <c r="BN40" s="17">
        <f t="shared" si="47"/>
        <v>8.6848635235732014E-3</v>
      </c>
      <c r="BO40" s="16"/>
      <c r="BP40" s="16"/>
      <c r="BQ40" s="16"/>
      <c r="BR40" s="16"/>
      <c r="BS40" s="16"/>
      <c r="BT40" s="16"/>
      <c r="BU40" s="16"/>
      <c r="BV40" s="16"/>
    </row>
    <row r="41" spans="5:74" ht="12" customHeight="1" x14ac:dyDescent="0.15">
      <c r="E41" s="18"/>
      <c r="F41" s="24" t="s">
        <v>32</v>
      </c>
      <c r="G41" s="26">
        <f t="shared" si="4"/>
        <v>1</v>
      </c>
      <c r="H41" s="7"/>
      <c r="I41" s="27">
        <f t="shared" si="5"/>
        <v>2.2787318361955085E-2</v>
      </c>
      <c r="J41" s="27">
        <f t="shared" si="6"/>
        <v>4.3923381770145313E-2</v>
      </c>
      <c r="K41" s="27">
        <f t="shared" si="7"/>
        <v>0.28632760898282694</v>
      </c>
      <c r="L41" s="27">
        <f t="shared" si="8"/>
        <v>0</v>
      </c>
      <c r="M41" s="27">
        <f t="shared" si="9"/>
        <v>1.0237780713342141E-2</v>
      </c>
      <c r="N41" s="27">
        <f t="shared" si="10"/>
        <v>4.1281373844121533E-2</v>
      </c>
      <c r="O41" s="27">
        <f t="shared" si="11"/>
        <v>0.55812417437252315</v>
      </c>
      <c r="P41" s="27">
        <f t="shared" si="12"/>
        <v>3.7318361955085866E-2</v>
      </c>
      <c r="Q41" s="27">
        <f t="shared" si="13"/>
        <v>0</v>
      </c>
      <c r="R41" s="27">
        <f t="shared" si="14"/>
        <v>0</v>
      </c>
      <c r="U41" s="18"/>
      <c r="V41" s="24" t="s">
        <v>32</v>
      </c>
      <c r="W41" s="26">
        <f t="shared" si="15"/>
        <v>1</v>
      </c>
      <c r="X41" s="7"/>
      <c r="Y41" s="27">
        <f t="shared" si="16"/>
        <v>2.456140350877193E-2</v>
      </c>
      <c r="Z41" s="27">
        <f t="shared" si="17"/>
        <v>4.5614035087719301E-2</v>
      </c>
      <c r="AA41" s="27">
        <f t="shared" si="18"/>
        <v>0.26315789473684209</v>
      </c>
      <c r="AB41" s="27">
        <f t="shared" si="19"/>
        <v>0</v>
      </c>
      <c r="AC41" s="27">
        <f t="shared" si="20"/>
        <v>1.0526315789473684E-2</v>
      </c>
      <c r="AD41" s="27">
        <f t="shared" si="21"/>
        <v>2.1052631578947368E-2</v>
      </c>
      <c r="AE41" s="27">
        <f t="shared" si="22"/>
        <v>0.57192982456140351</v>
      </c>
      <c r="AF41" s="27">
        <f t="shared" si="23"/>
        <v>6.3157894736842107E-2</v>
      </c>
      <c r="AG41" s="27">
        <f t="shared" si="24"/>
        <v>0</v>
      </c>
      <c r="AH41" s="27">
        <f t="shared" si="25"/>
        <v>0</v>
      </c>
      <c r="AK41" s="18"/>
      <c r="AL41" s="24" t="s">
        <v>32</v>
      </c>
      <c r="AM41" s="26">
        <f t="shared" si="26"/>
        <v>1</v>
      </c>
      <c r="AN41" s="7"/>
      <c r="AO41" s="27">
        <f t="shared" si="27"/>
        <v>2.7692307692307693E-2</v>
      </c>
      <c r="AP41" s="27">
        <f t="shared" si="28"/>
        <v>5.5384615384615386E-2</v>
      </c>
      <c r="AQ41" s="27">
        <f t="shared" si="29"/>
        <v>0.27794871794871795</v>
      </c>
      <c r="AR41" s="27">
        <f t="shared" si="30"/>
        <v>0</v>
      </c>
      <c r="AS41" s="27">
        <f t="shared" si="31"/>
        <v>1.4358974358974359E-2</v>
      </c>
      <c r="AT41" s="27">
        <f t="shared" si="32"/>
        <v>5.128205128205128E-2</v>
      </c>
      <c r="AU41" s="27">
        <f t="shared" si="33"/>
        <v>0.53846153846153844</v>
      </c>
      <c r="AV41" s="27">
        <f t="shared" si="34"/>
        <v>3.487179487179487E-2</v>
      </c>
      <c r="AW41" s="27">
        <f t="shared" si="35"/>
        <v>0</v>
      </c>
      <c r="AX41" s="27">
        <f t="shared" si="36"/>
        <v>0</v>
      </c>
      <c r="BA41" s="18"/>
      <c r="BB41" s="24" t="s">
        <v>32</v>
      </c>
      <c r="BC41" s="26">
        <f t="shared" si="37"/>
        <v>1</v>
      </c>
      <c r="BD41" s="7"/>
      <c r="BE41" s="27">
        <f t="shared" si="38"/>
        <v>2.0731707317073172E-2</v>
      </c>
      <c r="BF41" s="27">
        <f t="shared" si="39"/>
        <v>4.6341463414634146E-2</v>
      </c>
      <c r="BG41" s="27">
        <f t="shared" si="40"/>
        <v>0.3</v>
      </c>
      <c r="BH41" s="27">
        <f t="shared" si="41"/>
        <v>0</v>
      </c>
      <c r="BI41" s="27">
        <f t="shared" si="42"/>
        <v>9.7560975609756097E-3</v>
      </c>
      <c r="BJ41" s="27">
        <f t="shared" si="43"/>
        <v>4.3902439024390241E-2</v>
      </c>
      <c r="BK41" s="27">
        <f t="shared" si="44"/>
        <v>0.54878048780487809</v>
      </c>
      <c r="BL41" s="27">
        <f t="shared" si="45"/>
        <v>3.048780487804878E-2</v>
      </c>
      <c r="BM41" s="27">
        <f t="shared" si="46"/>
        <v>0</v>
      </c>
      <c r="BN41" s="27">
        <f t="shared" si="47"/>
        <v>0</v>
      </c>
    </row>
    <row r="42" spans="5:74" ht="12" customHeight="1" x14ac:dyDescent="0.15">
      <c r="E42" s="12" t="s">
        <v>33</v>
      </c>
      <c r="F42" s="13" t="s">
        <v>9</v>
      </c>
      <c r="G42" s="22">
        <f t="shared" si="4"/>
        <v>1</v>
      </c>
      <c r="H42" s="7"/>
      <c r="I42" s="17">
        <f t="shared" si="5"/>
        <v>0</v>
      </c>
      <c r="J42" s="17">
        <f t="shared" si="6"/>
        <v>1.3895321908290875E-2</v>
      </c>
      <c r="K42" s="17">
        <f t="shared" si="7"/>
        <v>7.874015748031496E-3</v>
      </c>
      <c r="L42" s="17">
        <f t="shared" si="8"/>
        <v>0</v>
      </c>
      <c r="M42" s="17">
        <f t="shared" si="9"/>
        <v>0</v>
      </c>
      <c r="N42" s="17">
        <f t="shared" si="10"/>
        <v>0</v>
      </c>
      <c r="O42" s="17">
        <f t="shared" si="11"/>
        <v>3.8752508877566774E-2</v>
      </c>
      <c r="P42" s="17">
        <f t="shared" si="12"/>
        <v>0</v>
      </c>
      <c r="Q42" s="17">
        <f t="shared" si="13"/>
        <v>0.93947815346611085</v>
      </c>
      <c r="R42" s="17">
        <f t="shared" si="14"/>
        <v>0</v>
      </c>
      <c r="U42" s="12" t="s">
        <v>33</v>
      </c>
      <c r="V42" s="13" t="s">
        <v>9</v>
      </c>
      <c r="W42" s="22">
        <f t="shared" si="15"/>
        <v>1</v>
      </c>
      <c r="X42" s="7"/>
      <c r="Y42" s="17">
        <f t="shared" si="16"/>
        <v>0</v>
      </c>
      <c r="Z42" s="17">
        <f t="shared" si="17"/>
        <v>3.6540803897685747E-3</v>
      </c>
      <c r="AA42" s="17">
        <f t="shared" si="18"/>
        <v>7.3081607795371494E-3</v>
      </c>
      <c r="AB42" s="17">
        <f t="shared" si="19"/>
        <v>0</v>
      </c>
      <c r="AC42" s="17">
        <f t="shared" si="20"/>
        <v>0</v>
      </c>
      <c r="AD42" s="17">
        <f t="shared" si="21"/>
        <v>0</v>
      </c>
      <c r="AE42" s="17">
        <f t="shared" si="22"/>
        <v>1.8270401948842874E-2</v>
      </c>
      <c r="AF42" s="17">
        <f t="shared" si="23"/>
        <v>0</v>
      </c>
      <c r="AG42" s="17">
        <f t="shared" si="24"/>
        <v>0.97076735688185145</v>
      </c>
      <c r="AH42" s="17">
        <f t="shared" si="25"/>
        <v>0</v>
      </c>
      <c r="AK42" s="12" t="s">
        <v>33</v>
      </c>
      <c r="AL42" s="13" t="s">
        <v>9</v>
      </c>
      <c r="AM42" s="22">
        <f t="shared" si="26"/>
        <v>1</v>
      </c>
      <c r="AN42" s="7"/>
      <c r="AO42" s="17">
        <f t="shared" si="27"/>
        <v>0</v>
      </c>
      <c r="AP42" s="17">
        <f t="shared" si="28"/>
        <v>1.2958963282937365E-2</v>
      </c>
      <c r="AQ42" s="17">
        <f t="shared" si="29"/>
        <v>8.6393088552915772E-3</v>
      </c>
      <c r="AR42" s="17">
        <f t="shared" si="30"/>
        <v>0</v>
      </c>
      <c r="AS42" s="17">
        <f t="shared" si="31"/>
        <v>0</v>
      </c>
      <c r="AT42" s="17">
        <f t="shared" si="32"/>
        <v>0</v>
      </c>
      <c r="AU42" s="17">
        <f t="shared" si="33"/>
        <v>4.1036717062634988E-2</v>
      </c>
      <c r="AV42" s="17">
        <f t="shared" si="34"/>
        <v>0</v>
      </c>
      <c r="AW42" s="17">
        <f t="shared" si="35"/>
        <v>0.93736501079913603</v>
      </c>
      <c r="AX42" s="17">
        <f t="shared" si="36"/>
        <v>0</v>
      </c>
      <c r="BA42" s="12" t="s">
        <v>33</v>
      </c>
      <c r="BB42" s="13" t="s">
        <v>9</v>
      </c>
      <c r="BC42" s="22">
        <f t="shared" si="37"/>
        <v>1</v>
      </c>
      <c r="BD42" s="7"/>
      <c r="BE42" s="17">
        <f t="shared" si="38"/>
        <v>0</v>
      </c>
      <c r="BF42" s="17">
        <f t="shared" si="39"/>
        <v>1.8018018018018018E-2</v>
      </c>
      <c r="BG42" s="17">
        <f t="shared" si="40"/>
        <v>4.5045045045045045E-3</v>
      </c>
      <c r="BH42" s="17">
        <f t="shared" si="41"/>
        <v>0</v>
      </c>
      <c r="BI42" s="17">
        <f t="shared" si="42"/>
        <v>0</v>
      </c>
      <c r="BJ42" s="17">
        <f t="shared" si="43"/>
        <v>0</v>
      </c>
      <c r="BK42" s="17">
        <f t="shared" si="44"/>
        <v>4.1103603603603607E-2</v>
      </c>
      <c r="BL42" s="17">
        <f t="shared" si="45"/>
        <v>0</v>
      </c>
      <c r="BM42" s="17">
        <f t="shared" si="46"/>
        <v>0.93637387387387383</v>
      </c>
      <c r="BN42" s="17">
        <f t="shared" si="47"/>
        <v>0</v>
      </c>
    </row>
    <row r="43" spans="5:74" ht="12" customHeight="1" x14ac:dyDescent="0.15">
      <c r="E43" s="18"/>
      <c r="F43" s="24" t="s">
        <v>32</v>
      </c>
      <c r="G43" s="26">
        <f t="shared" si="4"/>
        <v>1</v>
      </c>
      <c r="H43" s="7"/>
      <c r="I43" s="27">
        <f t="shared" si="5"/>
        <v>0.12292817679558012</v>
      </c>
      <c r="J43" s="27">
        <f t="shared" si="6"/>
        <v>0</v>
      </c>
      <c r="K43" s="27">
        <f t="shared" si="7"/>
        <v>0</v>
      </c>
      <c r="L43" s="27">
        <f t="shared" si="8"/>
        <v>0</v>
      </c>
      <c r="M43" s="27">
        <f t="shared" si="9"/>
        <v>0</v>
      </c>
      <c r="N43" s="27">
        <f t="shared" si="10"/>
        <v>3.2381829343155311E-2</v>
      </c>
      <c r="O43" s="27">
        <f t="shared" si="11"/>
        <v>0</v>
      </c>
      <c r="P43" s="27">
        <f t="shared" si="12"/>
        <v>1.0742786985880909E-3</v>
      </c>
      <c r="Q43" s="27">
        <f t="shared" si="13"/>
        <v>0</v>
      </c>
      <c r="R43" s="27">
        <f t="shared" si="14"/>
        <v>0.84361571516267653</v>
      </c>
      <c r="S43" s="16"/>
      <c r="T43" s="16"/>
      <c r="U43" s="18"/>
      <c r="V43" s="24" t="s">
        <v>32</v>
      </c>
      <c r="W43" s="26">
        <f t="shared" si="15"/>
        <v>1</v>
      </c>
      <c r="X43" s="7"/>
      <c r="Y43" s="27">
        <f t="shared" si="16"/>
        <v>0.11312849162011174</v>
      </c>
      <c r="Z43" s="27">
        <f t="shared" si="17"/>
        <v>0</v>
      </c>
      <c r="AA43" s="27">
        <f t="shared" si="18"/>
        <v>0</v>
      </c>
      <c r="AB43" s="27">
        <f t="shared" si="19"/>
        <v>0</v>
      </c>
      <c r="AC43" s="27">
        <f t="shared" si="20"/>
        <v>0</v>
      </c>
      <c r="AD43" s="27">
        <f t="shared" si="21"/>
        <v>3.0726256983240222E-2</v>
      </c>
      <c r="AE43" s="27">
        <f t="shared" si="22"/>
        <v>0</v>
      </c>
      <c r="AF43" s="27">
        <f t="shared" si="23"/>
        <v>0</v>
      </c>
      <c r="AG43" s="27">
        <f t="shared" si="24"/>
        <v>0</v>
      </c>
      <c r="AH43" s="27">
        <f t="shared" si="25"/>
        <v>0.8561452513966481</v>
      </c>
      <c r="AI43" s="16"/>
      <c r="AJ43" s="16"/>
      <c r="AK43" s="18"/>
      <c r="AL43" s="24" t="s">
        <v>32</v>
      </c>
      <c r="AM43" s="26">
        <f t="shared" si="26"/>
        <v>1</v>
      </c>
      <c r="AN43" s="7"/>
      <c r="AO43" s="27">
        <f t="shared" si="27"/>
        <v>0.12551652892561985</v>
      </c>
      <c r="AP43" s="27">
        <f t="shared" si="28"/>
        <v>0</v>
      </c>
      <c r="AQ43" s="27">
        <f t="shared" si="29"/>
        <v>0</v>
      </c>
      <c r="AR43" s="27">
        <f t="shared" si="30"/>
        <v>0</v>
      </c>
      <c r="AS43" s="27">
        <f t="shared" si="31"/>
        <v>0</v>
      </c>
      <c r="AT43" s="27">
        <f t="shared" si="32"/>
        <v>4.3388429752066117E-2</v>
      </c>
      <c r="AU43" s="27">
        <f t="shared" si="33"/>
        <v>0</v>
      </c>
      <c r="AV43" s="27">
        <f t="shared" si="34"/>
        <v>1.5495867768595042E-3</v>
      </c>
      <c r="AW43" s="27">
        <f t="shared" si="35"/>
        <v>0</v>
      </c>
      <c r="AX43" s="27">
        <f t="shared" si="36"/>
        <v>0.82954545454545459</v>
      </c>
      <c r="AY43" s="16"/>
      <c r="AZ43" s="16"/>
      <c r="BA43" s="18"/>
      <c r="BB43" s="24" t="s">
        <v>32</v>
      </c>
      <c r="BC43" s="26">
        <f t="shared" si="37"/>
        <v>1</v>
      </c>
      <c r="BD43" s="7"/>
      <c r="BE43" s="27">
        <f t="shared" si="38"/>
        <v>0.12521055586749016</v>
      </c>
      <c r="BF43" s="27">
        <f t="shared" si="39"/>
        <v>0</v>
      </c>
      <c r="BG43" s="27">
        <f t="shared" si="40"/>
        <v>0</v>
      </c>
      <c r="BH43" s="27">
        <f t="shared" si="41"/>
        <v>0</v>
      </c>
      <c r="BI43" s="27">
        <f t="shared" si="42"/>
        <v>0</v>
      </c>
      <c r="BJ43" s="27">
        <f t="shared" si="43"/>
        <v>2.8635597978663673E-2</v>
      </c>
      <c r="BK43" s="27">
        <f t="shared" si="44"/>
        <v>0</v>
      </c>
      <c r="BL43" s="27">
        <f t="shared" si="45"/>
        <v>1.1229646266142617E-3</v>
      </c>
      <c r="BM43" s="27">
        <f t="shared" si="46"/>
        <v>0</v>
      </c>
      <c r="BN43" s="27">
        <f t="shared" si="47"/>
        <v>0.84503088152723194</v>
      </c>
      <c r="BO43" s="16"/>
      <c r="BP43" s="16"/>
      <c r="BQ43" s="16"/>
      <c r="BR43" s="16"/>
      <c r="BS43" s="16"/>
      <c r="BT43" s="16"/>
      <c r="BU43" s="16"/>
      <c r="BV43" s="16"/>
    </row>
    <row r="44" spans="5:74" ht="12" customHeight="1" x14ac:dyDescent="0.15">
      <c r="E44" s="12" t="s">
        <v>3</v>
      </c>
      <c r="F44" s="13" t="s">
        <v>4</v>
      </c>
      <c r="G44" s="22">
        <f t="shared" si="4"/>
        <v>1</v>
      </c>
      <c r="H44" s="7"/>
      <c r="I44" s="17">
        <f t="shared" si="5"/>
        <v>0.36690713176878825</v>
      </c>
      <c r="J44" s="17">
        <f t="shared" si="6"/>
        <v>0</v>
      </c>
      <c r="K44" s="17">
        <f t="shared" si="7"/>
        <v>0</v>
      </c>
      <c r="L44" s="17">
        <f t="shared" si="8"/>
        <v>0</v>
      </c>
      <c r="M44" s="17">
        <f t="shared" si="9"/>
        <v>9.2502967765500863E-2</v>
      </c>
      <c r="N44" s="17">
        <f t="shared" si="10"/>
        <v>0.53995068943475477</v>
      </c>
      <c r="O44" s="17">
        <f t="shared" si="11"/>
        <v>0</v>
      </c>
      <c r="P44" s="17">
        <f t="shared" si="12"/>
        <v>6.392110309560771E-4</v>
      </c>
      <c r="Q44" s="17">
        <f t="shared" si="13"/>
        <v>0</v>
      </c>
      <c r="R44" s="17">
        <f t="shared" si="14"/>
        <v>0</v>
      </c>
      <c r="U44" s="12" t="s">
        <v>3</v>
      </c>
      <c r="V44" s="13" t="s">
        <v>4</v>
      </c>
      <c r="W44" s="22">
        <f t="shared" si="15"/>
        <v>1</v>
      </c>
      <c r="X44" s="7"/>
      <c r="Y44" s="17">
        <f t="shared" si="16"/>
        <v>0.3823088455772114</v>
      </c>
      <c r="Z44" s="17">
        <f t="shared" si="17"/>
        <v>0</v>
      </c>
      <c r="AA44" s="17">
        <f t="shared" si="18"/>
        <v>0</v>
      </c>
      <c r="AB44" s="17">
        <f t="shared" si="19"/>
        <v>0</v>
      </c>
      <c r="AC44" s="17">
        <f t="shared" si="20"/>
        <v>0.10419790104947527</v>
      </c>
      <c r="AD44" s="17">
        <f t="shared" si="21"/>
        <v>0.51349325337331331</v>
      </c>
      <c r="AE44" s="17">
        <f t="shared" si="22"/>
        <v>0</v>
      </c>
      <c r="AF44" s="17">
        <f t="shared" si="23"/>
        <v>0</v>
      </c>
      <c r="AG44" s="17">
        <f t="shared" si="24"/>
        <v>0</v>
      </c>
      <c r="AH44" s="17">
        <f t="shared" si="25"/>
        <v>0</v>
      </c>
      <c r="AK44" s="12" t="s">
        <v>3</v>
      </c>
      <c r="AL44" s="13" t="s">
        <v>4</v>
      </c>
      <c r="AM44" s="22">
        <f t="shared" si="26"/>
        <v>1</v>
      </c>
      <c r="AN44" s="7"/>
      <c r="AO44" s="17">
        <f t="shared" si="27"/>
        <v>0.33647130276343762</v>
      </c>
      <c r="AP44" s="17">
        <f t="shared" si="28"/>
        <v>0</v>
      </c>
      <c r="AQ44" s="17">
        <f t="shared" si="29"/>
        <v>0</v>
      </c>
      <c r="AR44" s="17">
        <f t="shared" si="30"/>
        <v>0</v>
      </c>
      <c r="AS44" s="17">
        <f t="shared" si="31"/>
        <v>9.6872153051928339E-2</v>
      </c>
      <c r="AT44" s="17">
        <f t="shared" si="32"/>
        <v>0.5654418463407227</v>
      </c>
      <c r="AU44" s="17">
        <f t="shared" si="33"/>
        <v>0</v>
      </c>
      <c r="AV44" s="17">
        <f t="shared" si="34"/>
        <v>1.2146978439113271E-3</v>
      </c>
      <c r="AW44" s="17">
        <f t="shared" si="35"/>
        <v>0</v>
      </c>
      <c r="AX44" s="17">
        <f t="shared" si="36"/>
        <v>0</v>
      </c>
      <c r="BA44" s="12" t="s">
        <v>3</v>
      </c>
      <c r="BB44" s="13" t="s">
        <v>4</v>
      </c>
      <c r="BC44" s="22">
        <f t="shared" si="37"/>
        <v>1</v>
      </c>
      <c r="BD44" s="7"/>
      <c r="BE44" s="17">
        <f t="shared" si="38"/>
        <v>0.37495688168333907</v>
      </c>
      <c r="BF44" s="17">
        <f t="shared" si="39"/>
        <v>0</v>
      </c>
      <c r="BG44" s="17">
        <f t="shared" si="40"/>
        <v>0</v>
      </c>
      <c r="BH44" s="17">
        <f t="shared" si="41"/>
        <v>0</v>
      </c>
      <c r="BI44" s="17">
        <f t="shared" si="42"/>
        <v>8.2787167988961713E-2</v>
      </c>
      <c r="BJ44" s="17">
        <f t="shared" si="43"/>
        <v>0.54191100379441182</v>
      </c>
      <c r="BK44" s="17">
        <f t="shared" si="44"/>
        <v>0</v>
      </c>
      <c r="BL44" s="17">
        <f t="shared" si="45"/>
        <v>3.4494653328734045E-4</v>
      </c>
      <c r="BM44" s="17">
        <f t="shared" si="46"/>
        <v>0</v>
      </c>
      <c r="BN44" s="17">
        <f t="shared" si="47"/>
        <v>0</v>
      </c>
    </row>
    <row r="45" spans="5:74" ht="12" customHeight="1" x14ac:dyDescent="0.15">
      <c r="E45" s="18"/>
      <c r="F45" s="24" t="s">
        <v>9</v>
      </c>
      <c r="G45" s="26">
        <f t="shared" si="4"/>
        <v>1</v>
      </c>
      <c r="H45" s="7"/>
      <c r="I45" s="27">
        <f t="shared" si="5"/>
        <v>0</v>
      </c>
      <c r="J45" s="27">
        <f t="shared" si="6"/>
        <v>0.66372068603430168</v>
      </c>
      <c r="K45" s="27">
        <f t="shared" si="7"/>
        <v>0.16188309415470772</v>
      </c>
      <c r="L45" s="27">
        <f t="shared" si="8"/>
        <v>8.7504375218760942E-3</v>
      </c>
      <c r="M45" s="27">
        <f t="shared" si="9"/>
        <v>0</v>
      </c>
      <c r="N45" s="27">
        <f t="shared" si="10"/>
        <v>0</v>
      </c>
      <c r="O45" s="27">
        <f t="shared" si="11"/>
        <v>0.16512075603780188</v>
      </c>
      <c r="P45" s="27">
        <f t="shared" si="12"/>
        <v>5.2502625131256564E-4</v>
      </c>
      <c r="Q45" s="27">
        <f t="shared" si="13"/>
        <v>0</v>
      </c>
      <c r="R45" s="27">
        <f t="shared" si="14"/>
        <v>0</v>
      </c>
      <c r="S45" s="16"/>
      <c r="T45" s="16"/>
      <c r="U45" s="18"/>
      <c r="V45" s="24" t="s">
        <v>9</v>
      </c>
      <c r="W45" s="26">
        <f t="shared" si="15"/>
        <v>1</v>
      </c>
      <c r="X45" s="7"/>
      <c r="Y45" s="27">
        <f t="shared" si="16"/>
        <v>0</v>
      </c>
      <c r="Z45" s="27">
        <f t="shared" si="17"/>
        <v>0.66506410256410253</v>
      </c>
      <c r="AA45" s="27">
        <f t="shared" si="18"/>
        <v>0.18002136752136752</v>
      </c>
      <c r="AB45" s="27">
        <f t="shared" si="19"/>
        <v>1.0683760683760684E-2</v>
      </c>
      <c r="AC45" s="27">
        <f t="shared" si="20"/>
        <v>0</v>
      </c>
      <c r="AD45" s="27">
        <f t="shared" si="21"/>
        <v>0</v>
      </c>
      <c r="AE45" s="27">
        <f t="shared" si="22"/>
        <v>0.14369658119658119</v>
      </c>
      <c r="AF45" s="27">
        <f t="shared" si="23"/>
        <v>5.3418803418803424E-4</v>
      </c>
      <c r="AG45" s="27">
        <f t="shared" si="24"/>
        <v>0</v>
      </c>
      <c r="AH45" s="27">
        <f t="shared" si="25"/>
        <v>0</v>
      </c>
      <c r="AI45" s="16"/>
      <c r="AJ45" s="16"/>
      <c r="AK45" s="18"/>
      <c r="AL45" s="24" t="s">
        <v>9</v>
      </c>
      <c r="AM45" s="26">
        <f t="shared" si="26"/>
        <v>1</v>
      </c>
      <c r="AN45" s="7"/>
      <c r="AO45" s="27">
        <f t="shared" si="27"/>
        <v>0</v>
      </c>
      <c r="AP45" s="27">
        <f t="shared" si="28"/>
        <v>0.65673981191222575</v>
      </c>
      <c r="AQ45" s="27">
        <f t="shared" si="29"/>
        <v>0.16583072100313478</v>
      </c>
      <c r="AR45" s="27">
        <f t="shared" si="30"/>
        <v>9.0909090909090905E-3</v>
      </c>
      <c r="AS45" s="27">
        <f t="shared" si="31"/>
        <v>0</v>
      </c>
      <c r="AT45" s="27">
        <f t="shared" si="32"/>
        <v>0</v>
      </c>
      <c r="AU45" s="27">
        <f t="shared" si="33"/>
        <v>0.16739811912225705</v>
      </c>
      <c r="AV45" s="27">
        <f t="shared" si="34"/>
        <v>9.4043887147335424E-4</v>
      </c>
      <c r="AW45" s="27">
        <f t="shared" si="35"/>
        <v>0</v>
      </c>
      <c r="AX45" s="27">
        <f t="shared" si="36"/>
        <v>0</v>
      </c>
      <c r="AY45" s="16"/>
      <c r="AZ45" s="16"/>
      <c r="BA45" s="18"/>
      <c r="BB45" s="24" t="s">
        <v>9</v>
      </c>
      <c r="BC45" s="26">
        <f t="shared" si="37"/>
        <v>1</v>
      </c>
      <c r="BD45" s="7"/>
      <c r="BE45" s="27">
        <f t="shared" si="38"/>
        <v>0</v>
      </c>
      <c r="BF45" s="27">
        <f t="shared" si="39"/>
        <v>0.68359112306657699</v>
      </c>
      <c r="BG45" s="27">
        <f t="shared" si="40"/>
        <v>0.14458641560188298</v>
      </c>
      <c r="BH45" s="27">
        <f t="shared" si="41"/>
        <v>6.7249495628782787E-3</v>
      </c>
      <c r="BI45" s="27">
        <f t="shared" si="42"/>
        <v>0</v>
      </c>
      <c r="BJ45" s="27">
        <f t="shared" si="43"/>
        <v>0</v>
      </c>
      <c r="BK45" s="27">
        <f t="shared" si="44"/>
        <v>0.16509751176866175</v>
      </c>
      <c r="BL45" s="27">
        <f t="shared" si="45"/>
        <v>0</v>
      </c>
      <c r="BM45" s="27">
        <f t="shared" si="46"/>
        <v>0</v>
      </c>
      <c r="BN45" s="27">
        <f t="shared" si="47"/>
        <v>0</v>
      </c>
      <c r="BO45" s="16"/>
      <c r="BP45" s="16"/>
      <c r="BQ45" s="16"/>
      <c r="BR45" s="16"/>
      <c r="BS45" s="16"/>
      <c r="BT45" s="16"/>
      <c r="BU45" s="16"/>
      <c r="BV45" s="16"/>
    </row>
    <row r="46" spans="5:74" ht="12" customHeight="1" x14ac:dyDescent="0.15">
      <c r="H46" s="7"/>
      <c r="X46" s="7"/>
      <c r="AN46" s="7"/>
      <c r="BD46" s="7"/>
    </row>
    <row r="47" spans="5:74" s="34" customFormat="1" ht="12" customHeight="1" x14ac:dyDescent="0.15">
      <c r="E47" s="40" t="s">
        <v>7</v>
      </c>
      <c r="F47" s="41" t="s">
        <v>8</v>
      </c>
      <c r="G47" s="42" t="s">
        <v>0</v>
      </c>
      <c r="H47" s="43"/>
      <c r="I47" s="42" t="s">
        <v>50</v>
      </c>
      <c r="J47" s="42"/>
      <c r="K47" s="42"/>
      <c r="L47" s="42"/>
      <c r="M47" s="42"/>
      <c r="N47" s="42"/>
      <c r="O47" s="42"/>
      <c r="P47" s="42"/>
      <c r="Q47" s="42"/>
      <c r="R47" s="42"/>
      <c r="U47" s="35" t="s">
        <v>7</v>
      </c>
      <c r="V47" s="36" t="s">
        <v>8</v>
      </c>
      <c r="W47" s="37" t="s">
        <v>0</v>
      </c>
      <c r="X47" s="38"/>
      <c r="Y47" s="37" t="s">
        <v>50</v>
      </c>
      <c r="Z47" s="37"/>
      <c r="AA47" s="37"/>
      <c r="AB47" s="37"/>
      <c r="AC47" s="37"/>
      <c r="AD47" s="37"/>
      <c r="AE47" s="37"/>
      <c r="AF47" s="37"/>
      <c r="AG47" s="37"/>
      <c r="AH47" s="37"/>
      <c r="AK47" s="35" t="s">
        <v>7</v>
      </c>
      <c r="AL47" s="36" t="s">
        <v>8</v>
      </c>
      <c r="AM47" s="37" t="s">
        <v>0</v>
      </c>
      <c r="AN47" s="38"/>
      <c r="AO47" s="37" t="s">
        <v>50</v>
      </c>
      <c r="AP47" s="37"/>
      <c r="AQ47" s="37"/>
      <c r="AR47" s="37"/>
      <c r="AS47" s="37"/>
      <c r="AT47" s="37"/>
      <c r="AU47" s="37"/>
      <c r="AV47" s="37"/>
      <c r="AW47" s="37"/>
      <c r="AX47" s="37"/>
      <c r="BA47" s="35" t="s">
        <v>7</v>
      </c>
      <c r="BB47" s="36" t="s">
        <v>8</v>
      </c>
      <c r="BC47" s="37" t="s">
        <v>0</v>
      </c>
      <c r="BD47" s="38"/>
      <c r="BE47" s="37" t="s">
        <v>50</v>
      </c>
      <c r="BF47" s="37"/>
      <c r="BG47" s="37"/>
      <c r="BH47" s="37"/>
      <c r="BI47" s="37"/>
      <c r="BJ47" s="37"/>
      <c r="BK47" s="37"/>
      <c r="BL47" s="37"/>
      <c r="BM47" s="37"/>
      <c r="BN47" s="37"/>
    </row>
    <row r="48" spans="5:74" s="34" customFormat="1" ht="12" customHeight="1" x14ac:dyDescent="0.15">
      <c r="E48" s="35"/>
      <c r="F48" s="36"/>
      <c r="G48" s="37"/>
      <c r="H48" s="38"/>
      <c r="I48" s="37" t="s">
        <v>12</v>
      </c>
      <c r="J48" s="37" t="s">
        <v>13</v>
      </c>
      <c r="K48" s="39" t="s">
        <v>14</v>
      </c>
      <c r="L48" s="39" t="s">
        <v>15</v>
      </c>
      <c r="M48" s="39" t="s">
        <v>16</v>
      </c>
      <c r="N48" s="39" t="s">
        <v>17</v>
      </c>
      <c r="O48" s="39" t="s">
        <v>18</v>
      </c>
      <c r="P48" s="39" t="s">
        <v>19</v>
      </c>
      <c r="Q48" s="39" t="s">
        <v>20</v>
      </c>
      <c r="R48" s="39" t="s">
        <v>21</v>
      </c>
      <c r="U48" s="35"/>
      <c r="V48" s="36"/>
      <c r="W48" s="37"/>
      <c r="X48" s="38"/>
      <c r="Y48" s="37" t="s">
        <v>12</v>
      </c>
      <c r="Z48" s="37" t="s">
        <v>13</v>
      </c>
      <c r="AA48" s="39" t="s">
        <v>14</v>
      </c>
      <c r="AB48" s="39" t="s">
        <v>15</v>
      </c>
      <c r="AC48" s="39" t="s">
        <v>16</v>
      </c>
      <c r="AD48" s="39" t="s">
        <v>17</v>
      </c>
      <c r="AE48" s="39" t="s">
        <v>18</v>
      </c>
      <c r="AF48" s="39" t="s">
        <v>19</v>
      </c>
      <c r="AG48" s="39" t="s">
        <v>20</v>
      </c>
      <c r="AH48" s="39" t="s">
        <v>21</v>
      </c>
      <c r="AK48" s="35"/>
      <c r="AL48" s="36"/>
      <c r="AM48" s="37"/>
      <c r="AN48" s="38"/>
      <c r="AO48" s="37" t="s">
        <v>12</v>
      </c>
      <c r="AP48" s="37" t="s">
        <v>13</v>
      </c>
      <c r="AQ48" s="39" t="s">
        <v>14</v>
      </c>
      <c r="AR48" s="39" t="s">
        <v>15</v>
      </c>
      <c r="AS48" s="39" t="s">
        <v>16</v>
      </c>
      <c r="AT48" s="39" t="s">
        <v>17</v>
      </c>
      <c r="AU48" s="39" t="s">
        <v>18</v>
      </c>
      <c r="AV48" s="39" t="s">
        <v>19</v>
      </c>
      <c r="AW48" s="39" t="s">
        <v>20</v>
      </c>
      <c r="AX48" s="39" t="s">
        <v>21</v>
      </c>
      <c r="BA48" s="35"/>
      <c r="BB48" s="36"/>
      <c r="BC48" s="37"/>
      <c r="BD48" s="38"/>
      <c r="BE48" s="37" t="s">
        <v>12</v>
      </c>
      <c r="BF48" s="37" t="s">
        <v>13</v>
      </c>
      <c r="BG48" s="39" t="s">
        <v>14</v>
      </c>
      <c r="BH48" s="39" t="s">
        <v>15</v>
      </c>
      <c r="BI48" s="39" t="s">
        <v>16</v>
      </c>
      <c r="BJ48" s="39" t="s">
        <v>17</v>
      </c>
      <c r="BK48" s="39" t="s">
        <v>18</v>
      </c>
      <c r="BL48" s="39" t="s">
        <v>19</v>
      </c>
      <c r="BM48" s="39" t="s">
        <v>20</v>
      </c>
      <c r="BN48" s="39" t="s">
        <v>21</v>
      </c>
    </row>
    <row r="49" spans="1:66" ht="12" customHeight="1" x14ac:dyDescent="0.15">
      <c r="A49" s="30" t="s">
        <v>46</v>
      </c>
      <c r="B49" s="29"/>
      <c r="C49" s="29"/>
      <c r="E49" s="12" t="s">
        <v>23</v>
      </c>
      <c r="F49" s="13" t="s">
        <v>9</v>
      </c>
      <c r="G49" s="21">
        <f>SUM(I49:R49)</f>
        <v>15414.5</v>
      </c>
      <c r="H49" s="7"/>
      <c r="I49" s="14">
        <v>0</v>
      </c>
      <c r="J49" s="14">
        <v>1484.5</v>
      </c>
      <c r="K49" s="14">
        <v>191</v>
      </c>
      <c r="L49" s="14">
        <v>34.5</v>
      </c>
      <c r="M49" s="14">
        <v>332.5</v>
      </c>
      <c r="N49" s="14">
        <v>12211.5</v>
      </c>
      <c r="O49" s="14">
        <v>498.5</v>
      </c>
      <c r="P49" s="14">
        <v>261.5</v>
      </c>
      <c r="Q49" s="14">
        <v>400.5</v>
      </c>
      <c r="R49" s="14">
        <v>0</v>
      </c>
      <c r="U49" s="12" t="s">
        <v>23</v>
      </c>
      <c r="V49" s="13" t="s">
        <v>9</v>
      </c>
      <c r="W49" s="21">
        <f>SUM(Y49:AH49)</f>
        <v>1676</v>
      </c>
      <c r="X49" s="7"/>
      <c r="Y49" s="14">
        <v>0</v>
      </c>
      <c r="Z49" s="14">
        <v>199</v>
      </c>
      <c r="AA49" s="14">
        <v>17.5</v>
      </c>
      <c r="AB49" s="14">
        <v>3.5</v>
      </c>
      <c r="AC49" s="14">
        <v>26.5</v>
      </c>
      <c r="AD49" s="14">
        <v>1319</v>
      </c>
      <c r="AE49" s="14">
        <v>52</v>
      </c>
      <c r="AF49" s="14">
        <v>18</v>
      </c>
      <c r="AG49" s="14">
        <v>40.5</v>
      </c>
      <c r="AH49" s="14">
        <v>0</v>
      </c>
      <c r="AK49" s="12" t="s">
        <v>23</v>
      </c>
      <c r="AL49" s="13" t="s">
        <v>9</v>
      </c>
      <c r="AM49" s="21">
        <f>SUM(AO49:AX49)</f>
        <v>4484</v>
      </c>
      <c r="AN49" s="7"/>
      <c r="AO49" s="14">
        <v>0</v>
      </c>
      <c r="AP49" s="14">
        <v>400</v>
      </c>
      <c r="AQ49" s="14">
        <v>52.5</v>
      </c>
      <c r="AR49" s="14">
        <v>13.5</v>
      </c>
      <c r="AS49" s="14">
        <v>85.5</v>
      </c>
      <c r="AT49" s="14">
        <v>3592</v>
      </c>
      <c r="AU49" s="14">
        <v>147</v>
      </c>
      <c r="AV49" s="14">
        <v>72</v>
      </c>
      <c r="AW49" s="14">
        <v>121.5</v>
      </c>
      <c r="AX49" s="14">
        <v>0</v>
      </c>
      <c r="BA49" s="12" t="s">
        <v>23</v>
      </c>
      <c r="BB49" s="13" t="s">
        <v>9</v>
      </c>
      <c r="BC49" s="21">
        <f>SUM(BE49:BN49)</f>
        <v>4406</v>
      </c>
      <c r="BD49" s="7"/>
      <c r="BE49" s="14">
        <v>0</v>
      </c>
      <c r="BF49" s="14">
        <v>395</v>
      </c>
      <c r="BG49" s="14">
        <v>61.5</v>
      </c>
      <c r="BH49" s="14">
        <v>8.5</v>
      </c>
      <c r="BI49" s="14">
        <v>109</v>
      </c>
      <c r="BJ49" s="14">
        <v>3485.5</v>
      </c>
      <c r="BK49" s="14">
        <v>154</v>
      </c>
      <c r="BL49" s="14">
        <v>81</v>
      </c>
      <c r="BM49" s="14">
        <v>111.5</v>
      </c>
      <c r="BN49" s="14">
        <v>0</v>
      </c>
    </row>
    <row r="50" spans="1:66" ht="12" customHeight="1" x14ac:dyDescent="0.15">
      <c r="A50" s="2"/>
      <c r="E50" s="18"/>
      <c r="F50" s="24" t="s">
        <v>24</v>
      </c>
      <c r="G50" s="25">
        <f t="shared" ref="G50:G66" si="48">SUM(I50:R50)</f>
        <v>15849</v>
      </c>
      <c r="H50" s="7"/>
      <c r="I50" s="23">
        <v>15849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U50" s="18"/>
      <c r="V50" s="24" t="s">
        <v>24</v>
      </c>
      <c r="W50" s="25">
        <f t="shared" ref="W50:W66" si="49">SUM(Y50:AH50)</f>
        <v>1949</v>
      </c>
      <c r="X50" s="7"/>
      <c r="Y50" s="23">
        <v>1949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23">
        <v>0</v>
      </c>
      <c r="AG50" s="23">
        <v>0</v>
      </c>
      <c r="AH50" s="23">
        <v>0</v>
      </c>
      <c r="AK50" s="18"/>
      <c r="AL50" s="24" t="s">
        <v>24</v>
      </c>
      <c r="AM50" s="25">
        <f t="shared" ref="AM50:AM66" si="50">SUM(AO50:AX50)</f>
        <v>4775.5</v>
      </c>
      <c r="AN50" s="7"/>
      <c r="AO50" s="23">
        <v>4775.5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23">
        <v>0</v>
      </c>
      <c r="AV50" s="23">
        <v>0</v>
      </c>
      <c r="AW50" s="23">
        <v>0</v>
      </c>
      <c r="AX50" s="23">
        <v>0</v>
      </c>
      <c r="BA50" s="18"/>
      <c r="BB50" s="24" t="s">
        <v>24</v>
      </c>
      <c r="BC50" s="25">
        <f t="shared" ref="BC50:BC66" si="51">SUM(BE50:BN50)</f>
        <v>4362.5</v>
      </c>
      <c r="BD50" s="7"/>
      <c r="BE50" s="23">
        <v>4362.5</v>
      </c>
      <c r="BF50" s="23">
        <v>0</v>
      </c>
      <c r="BG50" s="23">
        <v>0</v>
      </c>
      <c r="BH50" s="23">
        <v>0</v>
      </c>
      <c r="BI50" s="23">
        <v>0</v>
      </c>
      <c r="BJ50" s="23">
        <v>0</v>
      </c>
      <c r="BK50" s="23">
        <v>0</v>
      </c>
      <c r="BL50" s="23">
        <v>0</v>
      </c>
      <c r="BM50" s="23">
        <v>0</v>
      </c>
      <c r="BN50" s="23">
        <v>0</v>
      </c>
    </row>
    <row r="51" spans="1:66" ht="12" customHeight="1" x14ac:dyDescent="0.15">
      <c r="A51" s="2" t="s">
        <v>36</v>
      </c>
      <c r="E51" s="12" t="s">
        <v>25</v>
      </c>
      <c r="F51" s="13" t="s">
        <v>4</v>
      </c>
      <c r="G51" s="21">
        <f t="shared" si="48"/>
        <v>9290.5</v>
      </c>
      <c r="H51" s="7"/>
      <c r="I51" s="14">
        <v>1686.5</v>
      </c>
      <c r="J51" s="14">
        <v>0</v>
      </c>
      <c r="K51" s="14">
        <v>1079</v>
      </c>
      <c r="L51" s="14">
        <v>66.5</v>
      </c>
      <c r="M51" s="14">
        <v>494</v>
      </c>
      <c r="N51" s="14">
        <v>2079.5</v>
      </c>
      <c r="O51" s="14">
        <v>3593.5</v>
      </c>
      <c r="P51" s="14">
        <v>246.5</v>
      </c>
      <c r="Q51" s="14">
        <v>0</v>
      </c>
      <c r="R51" s="14">
        <v>45</v>
      </c>
      <c r="U51" s="12" t="s">
        <v>25</v>
      </c>
      <c r="V51" s="13" t="s">
        <v>4</v>
      </c>
      <c r="W51" s="21">
        <f t="shared" si="49"/>
        <v>1154</v>
      </c>
      <c r="X51" s="7"/>
      <c r="Y51" s="14">
        <v>271.5</v>
      </c>
      <c r="Z51" s="14">
        <v>0</v>
      </c>
      <c r="AA51" s="14">
        <v>115</v>
      </c>
      <c r="AB51" s="14">
        <v>6.5</v>
      </c>
      <c r="AC51" s="14">
        <v>68.5</v>
      </c>
      <c r="AD51" s="14">
        <v>337.5</v>
      </c>
      <c r="AE51" s="14">
        <v>333</v>
      </c>
      <c r="AF51" s="14">
        <v>20.5</v>
      </c>
      <c r="AG51" s="14">
        <v>0</v>
      </c>
      <c r="AH51" s="14">
        <v>1.5</v>
      </c>
      <c r="AK51" s="12" t="s">
        <v>25</v>
      </c>
      <c r="AL51" s="13" t="s">
        <v>4</v>
      </c>
      <c r="AM51" s="21">
        <f t="shared" si="50"/>
        <v>2663</v>
      </c>
      <c r="AN51" s="7"/>
      <c r="AO51" s="14">
        <v>446</v>
      </c>
      <c r="AP51" s="14">
        <v>0</v>
      </c>
      <c r="AQ51" s="14">
        <v>301</v>
      </c>
      <c r="AR51" s="14">
        <v>27</v>
      </c>
      <c r="AS51" s="14">
        <v>130.5</v>
      </c>
      <c r="AT51" s="14">
        <v>591.5</v>
      </c>
      <c r="AU51" s="14">
        <v>1093</v>
      </c>
      <c r="AV51" s="14">
        <v>62</v>
      </c>
      <c r="AW51" s="14">
        <v>0</v>
      </c>
      <c r="AX51" s="14">
        <v>12</v>
      </c>
      <c r="BA51" s="12" t="s">
        <v>25</v>
      </c>
      <c r="BB51" s="13" t="s">
        <v>4</v>
      </c>
      <c r="BC51" s="21">
        <f t="shared" si="51"/>
        <v>2656.5</v>
      </c>
      <c r="BD51" s="7"/>
      <c r="BE51" s="14">
        <v>461</v>
      </c>
      <c r="BF51" s="14">
        <v>0</v>
      </c>
      <c r="BG51" s="14">
        <v>311</v>
      </c>
      <c r="BH51" s="14">
        <v>19</v>
      </c>
      <c r="BI51" s="14">
        <v>147</v>
      </c>
      <c r="BJ51" s="14">
        <v>549</v>
      </c>
      <c r="BK51" s="14">
        <v>1066</v>
      </c>
      <c r="BL51" s="14">
        <v>87.5</v>
      </c>
      <c r="BM51" s="14">
        <v>0</v>
      </c>
      <c r="BN51" s="14">
        <v>16</v>
      </c>
    </row>
    <row r="52" spans="1:66" ht="12" customHeight="1" x14ac:dyDescent="0.15">
      <c r="A52" s="2" t="s">
        <v>37</v>
      </c>
      <c r="E52" s="18"/>
      <c r="F52" s="24" t="s">
        <v>26</v>
      </c>
      <c r="G52" s="25">
        <f t="shared" si="48"/>
        <v>9237.5</v>
      </c>
      <c r="H52" s="7"/>
      <c r="I52" s="23">
        <v>0</v>
      </c>
      <c r="J52" s="23">
        <v>9237.5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U52" s="18"/>
      <c r="V52" s="24" t="s">
        <v>26</v>
      </c>
      <c r="W52" s="25">
        <f t="shared" si="49"/>
        <v>1167.5</v>
      </c>
      <c r="X52" s="7"/>
      <c r="Y52" s="23">
        <v>0</v>
      </c>
      <c r="Z52" s="23">
        <v>1167.5</v>
      </c>
      <c r="AA52" s="23">
        <v>0</v>
      </c>
      <c r="AB52" s="23">
        <v>0</v>
      </c>
      <c r="AC52" s="23">
        <v>0</v>
      </c>
      <c r="AD52" s="23">
        <v>0</v>
      </c>
      <c r="AE52" s="23">
        <v>0</v>
      </c>
      <c r="AF52" s="23">
        <v>0</v>
      </c>
      <c r="AG52" s="23">
        <v>0</v>
      </c>
      <c r="AH52" s="23">
        <v>0</v>
      </c>
      <c r="AK52" s="18"/>
      <c r="AL52" s="24" t="s">
        <v>26</v>
      </c>
      <c r="AM52" s="25">
        <f t="shared" si="50"/>
        <v>2728</v>
      </c>
      <c r="AN52" s="7"/>
      <c r="AO52" s="23">
        <v>0</v>
      </c>
      <c r="AP52" s="23">
        <v>2728</v>
      </c>
      <c r="AQ52" s="23">
        <v>0</v>
      </c>
      <c r="AR52" s="23">
        <v>0</v>
      </c>
      <c r="AS52" s="23">
        <v>0</v>
      </c>
      <c r="AT52" s="23">
        <v>0</v>
      </c>
      <c r="AU52" s="23">
        <v>0</v>
      </c>
      <c r="AV52" s="23">
        <v>0</v>
      </c>
      <c r="AW52" s="23">
        <v>0</v>
      </c>
      <c r="AX52" s="23">
        <v>0</v>
      </c>
      <c r="BA52" s="18"/>
      <c r="BB52" s="24" t="s">
        <v>26</v>
      </c>
      <c r="BC52" s="25">
        <f t="shared" si="51"/>
        <v>2445.5</v>
      </c>
      <c r="BD52" s="7"/>
      <c r="BE52" s="23">
        <v>0</v>
      </c>
      <c r="BF52" s="23">
        <v>2445.5</v>
      </c>
      <c r="BG52" s="23">
        <v>0</v>
      </c>
      <c r="BH52" s="23">
        <v>0</v>
      </c>
      <c r="BI52" s="23">
        <v>0</v>
      </c>
      <c r="BJ52" s="23">
        <v>0</v>
      </c>
      <c r="BK52" s="23">
        <v>0</v>
      </c>
      <c r="BL52" s="23">
        <v>0</v>
      </c>
      <c r="BM52" s="23">
        <v>0</v>
      </c>
      <c r="BN52" s="23">
        <v>0</v>
      </c>
    </row>
    <row r="53" spans="1:66" ht="12" customHeight="1" x14ac:dyDescent="0.15">
      <c r="A53" s="2" t="s">
        <v>38</v>
      </c>
      <c r="E53" s="12" t="s">
        <v>27</v>
      </c>
      <c r="F53" s="13" t="s">
        <v>28</v>
      </c>
      <c r="G53" s="21">
        <f t="shared" si="48"/>
        <v>3963.5</v>
      </c>
      <c r="H53" s="7"/>
      <c r="I53" s="14">
        <v>510.5</v>
      </c>
      <c r="J53" s="14">
        <v>613.5</v>
      </c>
      <c r="K53" s="14">
        <v>213.5</v>
      </c>
      <c r="L53" s="14">
        <v>17</v>
      </c>
      <c r="M53" s="14">
        <v>0</v>
      </c>
      <c r="N53" s="14">
        <v>1479</v>
      </c>
      <c r="O53" s="14">
        <v>531.5</v>
      </c>
      <c r="P53" s="14">
        <v>598.5</v>
      </c>
      <c r="Q53" s="14">
        <v>0</v>
      </c>
      <c r="R53" s="14">
        <v>0</v>
      </c>
      <c r="U53" s="12" t="s">
        <v>27</v>
      </c>
      <c r="V53" s="13" t="s">
        <v>28</v>
      </c>
      <c r="W53" s="21">
        <f t="shared" si="49"/>
        <v>434.5</v>
      </c>
      <c r="X53" s="7"/>
      <c r="Y53" s="14">
        <v>66.5</v>
      </c>
      <c r="Z53" s="14">
        <v>81.5</v>
      </c>
      <c r="AA53" s="14">
        <v>23</v>
      </c>
      <c r="AB53" s="14">
        <v>1.5</v>
      </c>
      <c r="AC53" s="14">
        <v>0</v>
      </c>
      <c r="AD53" s="14">
        <v>156.5</v>
      </c>
      <c r="AE53" s="14">
        <v>55.5</v>
      </c>
      <c r="AF53" s="14">
        <v>50</v>
      </c>
      <c r="AG53" s="14">
        <v>0</v>
      </c>
      <c r="AH53" s="14">
        <v>0</v>
      </c>
      <c r="AK53" s="12" t="s">
        <v>27</v>
      </c>
      <c r="AL53" s="13" t="s">
        <v>28</v>
      </c>
      <c r="AM53" s="21">
        <f t="shared" si="50"/>
        <v>1262.5</v>
      </c>
      <c r="AN53" s="7"/>
      <c r="AO53" s="14">
        <v>161</v>
      </c>
      <c r="AP53" s="14">
        <v>193.5</v>
      </c>
      <c r="AQ53" s="14">
        <v>67</v>
      </c>
      <c r="AR53" s="14">
        <v>8.5</v>
      </c>
      <c r="AS53" s="14">
        <v>0</v>
      </c>
      <c r="AT53" s="14">
        <v>479</v>
      </c>
      <c r="AU53" s="14">
        <v>180.5</v>
      </c>
      <c r="AV53" s="14">
        <v>173</v>
      </c>
      <c r="AW53" s="14">
        <v>0</v>
      </c>
      <c r="AX53" s="14">
        <v>0</v>
      </c>
      <c r="BA53" s="12" t="s">
        <v>27</v>
      </c>
      <c r="BB53" s="13" t="s">
        <v>28</v>
      </c>
      <c r="BC53" s="21">
        <f t="shared" si="51"/>
        <v>1008</v>
      </c>
      <c r="BD53" s="7"/>
      <c r="BE53" s="14">
        <v>126.5</v>
      </c>
      <c r="BF53" s="14">
        <v>135.5</v>
      </c>
      <c r="BG53" s="14">
        <v>64</v>
      </c>
      <c r="BH53" s="14">
        <v>4</v>
      </c>
      <c r="BI53" s="14">
        <v>0</v>
      </c>
      <c r="BJ53" s="14">
        <v>365</v>
      </c>
      <c r="BK53" s="14">
        <v>158</v>
      </c>
      <c r="BL53" s="14">
        <v>155</v>
      </c>
      <c r="BM53" s="14">
        <v>0</v>
      </c>
      <c r="BN53" s="14">
        <v>0</v>
      </c>
    </row>
    <row r="54" spans="1:66" ht="12" customHeight="1" x14ac:dyDescent="0.15">
      <c r="A54" s="2" t="s">
        <v>39</v>
      </c>
      <c r="E54" s="18"/>
      <c r="F54" s="24" t="s">
        <v>9</v>
      </c>
      <c r="G54" s="25">
        <f t="shared" si="48"/>
        <v>3512.5</v>
      </c>
      <c r="H54" s="7"/>
      <c r="I54" s="23">
        <v>40.5</v>
      </c>
      <c r="J54" s="23">
        <v>0</v>
      </c>
      <c r="K54" s="23">
        <v>0</v>
      </c>
      <c r="L54" s="23">
        <v>0</v>
      </c>
      <c r="M54" s="23">
        <v>3336.5</v>
      </c>
      <c r="N54" s="23">
        <v>0</v>
      </c>
      <c r="O54" s="23">
        <v>0</v>
      </c>
      <c r="P54" s="23">
        <v>0</v>
      </c>
      <c r="Q54" s="23">
        <v>135.5</v>
      </c>
      <c r="R54" s="23">
        <v>0</v>
      </c>
      <c r="U54" s="18"/>
      <c r="V54" s="24" t="s">
        <v>9</v>
      </c>
      <c r="W54" s="25">
        <f t="shared" si="49"/>
        <v>393.5</v>
      </c>
      <c r="X54" s="7"/>
      <c r="Y54" s="23">
        <v>4.5</v>
      </c>
      <c r="Z54" s="23">
        <v>0</v>
      </c>
      <c r="AA54" s="23">
        <v>0</v>
      </c>
      <c r="AB54" s="23">
        <v>0</v>
      </c>
      <c r="AC54" s="23">
        <v>377</v>
      </c>
      <c r="AD54" s="23">
        <v>0</v>
      </c>
      <c r="AE54" s="23">
        <v>0</v>
      </c>
      <c r="AF54" s="23">
        <v>0</v>
      </c>
      <c r="AG54" s="23">
        <v>12</v>
      </c>
      <c r="AH54" s="23">
        <v>0</v>
      </c>
      <c r="AK54" s="18"/>
      <c r="AL54" s="24" t="s">
        <v>9</v>
      </c>
      <c r="AM54" s="25">
        <f t="shared" si="50"/>
        <v>1012.5</v>
      </c>
      <c r="AN54" s="7"/>
      <c r="AO54" s="23">
        <v>11</v>
      </c>
      <c r="AP54" s="23">
        <v>0</v>
      </c>
      <c r="AQ54" s="23">
        <v>0</v>
      </c>
      <c r="AR54" s="23">
        <v>0</v>
      </c>
      <c r="AS54" s="23">
        <v>949</v>
      </c>
      <c r="AT54" s="23">
        <v>0</v>
      </c>
      <c r="AU54" s="23">
        <v>0</v>
      </c>
      <c r="AV54" s="23">
        <v>0</v>
      </c>
      <c r="AW54" s="23">
        <v>52.5</v>
      </c>
      <c r="AX54" s="23">
        <v>0</v>
      </c>
      <c r="BA54" s="18"/>
      <c r="BB54" s="24" t="s">
        <v>9</v>
      </c>
      <c r="BC54" s="25">
        <f t="shared" si="51"/>
        <v>949.5</v>
      </c>
      <c r="BD54" s="7"/>
      <c r="BE54" s="23">
        <v>12</v>
      </c>
      <c r="BF54" s="23">
        <v>0</v>
      </c>
      <c r="BG54" s="23">
        <v>0</v>
      </c>
      <c r="BH54" s="23">
        <v>0</v>
      </c>
      <c r="BI54" s="23">
        <v>900.5</v>
      </c>
      <c r="BJ54" s="23">
        <v>0</v>
      </c>
      <c r="BK54" s="23">
        <v>0</v>
      </c>
      <c r="BL54" s="23">
        <v>0</v>
      </c>
      <c r="BM54" s="23">
        <v>37</v>
      </c>
      <c r="BN54" s="23">
        <v>0</v>
      </c>
    </row>
    <row r="55" spans="1:66" ht="12" customHeight="1" x14ac:dyDescent="0.15">
      <c r="A55" s="2" t="s">
        <v>40</v>
      </c>
      <c r="E55" s="12" t="s">
        <v>1</v>
      </c>
      <c r="F55" s="13" t="s">
        <v>5</v>
      </c>
      <c r="G55" s="21">
        <f t="shared" si="48"/>
        <v>3700</v>
      </c>
      <c r="H55" s="7"/>
      <c r="I55" s="14">
        <v>0</v>
      </c>
      <c r="J55" s="14">
        <v>481.5</v>
      </c>
      <c r="K55" s="14">
        <v>138.5</v>
      </c>
      <c r="L55" s="14">
        <v>53.5</v>
      </c>
      <c r="M55" s="14">
        <v>0</v>
      </c>
      <c r="N55" s="14">
        <v>0</v>
      </c>
      <c r="O55" s="14">
        <v>1179</v>
      </c>
      <c r="P55" s="14">
        <v>1847.5</v>
      </c>
      <c r="Q55" s="14">
        <v>0</v>
      </c>
      <c r="R55" s="14">
        <v>0</v>
      </c>
      <c r="U55" s="12" t="s">
        <v>1</v>
      </c>
      <c r="V55" s="13" t="s">
        <v>5</v>
      </c>
      <c r="W55" s="21">
        <f t="shared" si="49"/>
        <v>351.5</v>
      </c>
      <c r="X55" s="7"/>
      <c r="Y55" s="14">
        <v>0</v>
      </c>
      <c r="Z55" s="14">
        <v>59</v>
      </c>
      <c r="AA55" s="14">
        <v>10.5</v>
      </c>
      <c r="AB55" s="14">
        <v>5</v>
      </c>
      <c r="AC55" s="14">
        <v>0</v>
      </c>
      <c r="AD55" s="14">
        <v>0</v>
      </c>
      <c r="AE55" s="14">
        <v>121</v>
      </c>
      <c r="AF55" s="14">
        <v>156</v>
      </c>
      <c r="AG55" s="14">
        <v>0</v>
      </c>
      <c r="AH55" s="14">
        <v>0</v>
      </c>
      <c r="AK55" s="12" t="s">
        <v>1</v>
      </c>
      <c r="AL55" s="13" t="s">
        <v>5</v>
      </c>
      <c r="AM55" s="21">
        <f t="shared" si="50"/>
        <v>1118.5</v>
      </c>
      <c r="AN55" s="7"/>
      <c r="AO55" s="14">
        <v>0</v>
      </c>
      <c r="AP55" s="14">
        <v>155</v>
      </c>
      <c r="AQ55" s="14">
        <v>37.5</v>
      </c>
      <c r="AR55" s="14">
        <v>20</v>
      </c>
      <c r="AS55" s="14">
        <v>0</v>
      </c>
      <c r="AT55" s="14">
        <v>0</v>
      </c>
      <c r="AU55" s="14">
        <v>373</v>
      </c>
      <c r="AV55" s="14">
        <v>533</v>
      </c>
      <c r="AW55" s="14">
        <v>0</v>
      </c>
      <c r="AX55" s="14">
        <v>0</v>
      </c>
      <c r="BA55" s="12" t="s">
        <v>1</v>
      </c>
      <c r="BB55" s="13" t="s">
        <v>5</v>
      </c>
      <c r="BC55" s="21">
        <f t="shared" si="51"/>
        <v>1083.5</v>
      </c>
      <c r="BD55" s="7"/>
      <c r="BE55" s="14">
        <v>0</v>
      </c>
      <c r="BF55" s="14">
        <v>123</v>
      </c>
      <c r="BG55" s="14">
        <v>50.5</v>
      </c>
      <c r="BH55" s="14">
        <v>17</v>
      </c>
      <c r="BI55" s="14">
        <v>0</v>
      </c>
      <c r="BJ55" s="14">
        <v>0</v>
      </c>
      <c r="BK55" s="14">
        <v>375</v>
      </c>
      <c r="BL55" s="14">
        <v>518</v>
      </c>
      <c r="BM55" s="14">
        <v>0</v>
      </c>
      <c r="BN55" s="14">
        <v>0</v>
      </c>
    </row>
    <row r="56" spans="1:66" ht="12" customHeight="1" x14ac:dyDescent="0.15">
      <c r="A56" s="2" t="s">
        <v>41</v>
      </c>
      <c r="E56" s="18"/>
      <c r="F56" s="24" t="s">
        <v>10</v>
      </c>
      <c r="G56" s="25">
        <f t="shared" si="48"/>
        <v>3704</v>
      </c>
      <c r="H56" s="7"/>
      <c r="I56" s="23">
        <v>605.5</v>
      </c>
      <c r="J56" s="23">
        <v>1.5</v>
      </c>
      <c r="K56" s="23">
        <v>1</v>
      </c>
      <c r="L56" s="23">
        <v>0</v>
      </c>
      <c r="M56" s="23">
        <v>1336</v>
      </c>
      <c r="N56" s="23">
        <v>1755.5</v>
      </c>
      <c r="O56" s="23">
        <v>1</v>
      </c>
      <c r="P56" s="23">
        <v>0</v>
      </c>
      <c r="Q56" s="23">
        <v>3.5</v>
      </c>
      <c r="R56" s="23">
        <v>0</v>
      </c>
      <c r="U56" s="18"/>
      <c r="V56" s="24" t="s">
        <v>10</v>
      </c>
      <c r="W56" s="25">
        <f t="shared" si="49"/>
        <v>474</v>
      </c>
      <c r="X56" s="7"/>
      <c r="Y56" s="23">
        <v>92.5</v>
      </c>
      <c r="Z56" s="23">
        <v>0</v>
      </c>
      <c r="AA56" s="23">
        <v>0</v>
      </c>
      <c r="AB56" s="23">
        <v>0</v>
      </c>
      <c r="AC56" s="23">
        <v>168.5</v>
      </c>
      <c r="AD56" s="23">
        <v>213</v>
      </c>
      <c r="AE56" s="23">
        <v>0</v>
      </c>
      <c r="AF56" s="23">
        <v>0</v>
      </c>
      <c r="AG56" s="23">
        <v>0</v>
      </c>
      <c r="AH56" s="23">
        <v>0</v>
      </c>
      <c r="AK56" s="18"/>
      <c r="AL56" s="24" t="s">
        <v>10</v>
      </c>
      <c r="AM56" s="25">
        <f t="shared" si="50"/>
        <v>1069.5</v>
      </c>
      <c r="AN56" s="7"/>
      <c r="AO56" s="23">
        <v>148</v>
      </c>
      <c r="AP56" s="23">
        <v>1</v>
      </c>
      <c r="AQ56" s="23">
        <v>1</v>
      </c>
      <c r="AR56" s="23">
        <v>0</v>
      </c>
      <c r="AS56" s="23">
        <v>390.5</v>
      </c>
      <c r="AT56" s="23">
        <v>527.5</v>
      </c>
      <c r="AU56" s="23">
        <v>0</v>
      </c>
      <c r="AV56" s="23">
        <v>0</v>
      </c>
      <c r="AW56" s="23">
        <v>1.5</v>
      </c>
      <c r="AX56" s="23">
        <v>0</v>
      </c>
      <c r="BA56" s="18"/>
      <c r="BB56" s="24" t="s">
        <v>10</v>
      </c>
      <c r="BC56" s="25">
        <f t="shared" si="51"/>
        <v>971.5</v>
      </c>
      <c r="BD56" s="7"/>
      <c r="BE56" s="23">
        <v>175</v>
      </c>
      <c r="BF56" s="23">
        <v>0</v>
      </c>
      <c r="BG56" s="23">
        <v>0</v>
      </c>
      <c r="BH56" s="23">
        <v>0</v>
      </c>
      <c r="BI56" s="23">
        <v>323.5</v>
      </c>
      <c r="BJ56" s="23">
        <v>471.5</v>
      </c>
      <c r="BK56" s="23">
        <v>0.5</v>
      </c>
      <c r="BL56" s="23">
        <v>0</v>
      </c>
      <c r="BM56" s="23">
        <v>1</v>
      </c>
      <c r="BN56" s="23">
        <v>0</v>
      </c>
    </row>
    <row r="57" spans="1:66" ht="12" customHeight="1" x14ac:dyDescent="0.15">
      <c r="A57" s="2" t="s">
        <v>42</v>
      </c>
      <c r="E57" s="12" t="s">
        <v>2</v>
      </c>
      <c r="F57" s="13" t="s">
        <v>4</v>
      </c>
      <c r="G57" s="21">
        <f t="shared" si="48"/>
        <v>3291</v>
      </c>
      <c r="H57" s="7"/>
      <c r="I57" s="14">
        <v>1</v>
      </c>
      <c r="J57" s="14">
        <v>848.5</v>
      </c>
      <c r="K57" s="14">
        <v>266</v>
      </c>
      <c r="L57" s="14">
        <v>110</v>
      </c>
      <c r="M57" s="14">
        <v>0</v>
      </c>
      <c r="N57" s="14">
        <v>2</v>
      </c>
      <c r="O57" s="14">
        <v>2063.5</v>
      </c>
      <c r="P57" s="14">
        <v>0</v>
      </c>
      <c r="Q57" s="14">
        <v>0</v>
      </c>
      <c r="R57" s="14">
        <v>0</v>
      </c>
      <c r="U57" s="12" t="s">
        <v>2</v>
      </c>
      <c r="V57" s="13" t="s">
        <v>4</v>
      </c>
      <c r="W57" s="21">
        <f t="shared" si="49"/>
        <v>384</v>
      </c>
      <c r="X57" s="7"/>
      <c r="Y57" s="14">
        <v>0.5</v>
      </c>
      <c r="Z57" s="14">
        <v>126.5</v>
      </c>
      <c r="AA57" s="14">
        <v>29</v>
      </c>
      <c r="AB57" s="14">
        <v>14</v>
      </c>
      <c r="AC57" s="14">
        <v>0</v>
      </c>
      <c r="AD57" s="14">
        <v>0</v>
      </c>
      <c r="AE57" s="14">
        <v>214</v>
      </c>
      <c r="AF57" s="14">
        <v>0</v>
      </c>
      <c r="AG57" s="14">
        <v>0</v>
      </c>
      <c r="AH57" s="14">
        <v>0</v>
      </c>
      <c r="AK57" s="12" t="s">
        <v>2</v>
      </c>
      <c r="AL57" s="13" t="s">
        <v>4</v>
      </c>
      <c r="AM57" s="21">
        <f t="shared" si="50"/>
        <v>978</v>
      </c>
      <c r="AN57" s="7"/>
      <c r="AO57" s="14">
        <v>0</v>
      </c>
      <c r="AP57" s="14">
        <v>237.5</v>
      </c>
      <c r="AQ57" s="14">
        <v>63</v>
      </c>
      <c r="AR57" s="14">
        <v>37</v>
      </c>
      <c r="AS57" s="14">
        <v>0</v>
      </c>
      <c r="AT57" s="14">
        <v>1.5</v>
      </c>
      <c r="AU57" s="14">
        <v>639</v>
      </c>
      <c r="AV57" s="14">
        <v>0</v>
      </c>
      <c r="AW57" s="14">
        <v>0</v>
      </c>
      <c r="AX57" s="14">
        <v>0</v>
      </c>
      <c r="BA57" s="12" t="s">
        <v>2</v>
      </c>
      <c r="BB57" s="13" t="s">
        <v>4</v>
      </c>
      <c r="BC57" s="21">
        <f t="shared" si="51"/>
        <v>951.5</v>
      </c>
      <c r="BD57" s="7"/>
      <c r="BE57" s="14">
        <v>0</v>
      </c>
      <c r="BF57" s="14">
        <v>225.5</v>
      </c>
      <c r="BG57" s="14">
        <v>87</v>
      </c>
      <c r="BH57" s="14">
        <v>29.5</v>
      </c>
      <c r="BI57" s="14">
        <v>0</v>
      </c>
      <c r="BJ57" s="14">
        <v>0</v>
      </c>
      <c r="BK57" s="14">
        <v>609.5</v>
      </c>
      <c r="BL57" s="14">
        <v>0</v>
      </c>
      <c r="BM57" s="14">
        <v>0</v>
      </c>
      <c r="BN57" s="14">
        <v>0</v>
      </c>
    </row>
    <row r="58" spans="1:66" ht="12" customHeight="1" x14ac:dyDescent="0.15">
      <c r="A58" s="2" t="s">
        <v>43</v>
      </c>
      <c r="E58" s="18"/>
      <c r="F58" s="24" t="s">
        <v>5</v>
      </c>
      <c r="G58" s="25">
        <f t="shared" si="48"/>
        <v>3259</v>
      </c>
      <c r="H58" s="7"/>
      <c r="I58" s="23">
        <v>309</v>
      </c>
      <c r="J58" s="23">
        <v>0</v>
      </c>
      <c r="K58" s="23">
        <v>0</v>
      </c>
      <c r="L58" s="23">
        <v>0</v>
      </c>
      <c r="M58" s="23">
        <v>752</v>
      </c>
      <c r="N58" s="23">
        <v>835.5</v>
      </c>
      <c r="O58" s="23">
        <v>0</v>
      </c>
      <c r="P58" s="23">
        <v>1178</v>
      </c>
      <c r="Q58" s="23">
        <v>0</v>
      </c>
      <c r="R58" s="23">
        <v>184.5</v>
      </c>
      <c r="U58" s="18"/>
      <c r="V58" s="24" t="s">
        <v>5</v>
      </c>
      <c r="W58" s="25">
        <f t="shared" si="49"/>
        <v>358</v>
      </c>
      <c r="X58" s="7"/>
      <c r="Y58" s="23">
        <v>48</v>
      </c>
      <c r="Z58" s="23">
        <v>0</v>
      </c>
      <c r="AA58" s="23">
        <v>0</v>
      </c>
      <c r="AB58" s="23">
        <v>0</v>
      </c>
      <c r="AC58" s="23">
        <v>95</v>
      </c>
      <c r="AD58" s="23">
        <v>99.5</v>
      </c>
      <c r="AE58" s="23">
        <v>0</v>
      </c>
      <c r="AF58" s="23">
        <v>104.5</v>
      </c>
      <c r="AG58" s="23">
        <v>0</v>
      </c>
      <c r="AH58" s="23">
        <v>11</v>
      </c>
      <c r="AK58" s="18"/>
      <c r="AL58" s="24" t="s">
        <v>5</v>
      </c>
      <c r="AM58" s="25">
        <f t="shared" si="50"/>
        <v>942</v>
      </c>
      <c r="AN58" s="7"/>
      <c r="AO58" s="23">
        <v>72.5</v>
      </c>
      <c r="AP58" s="23">
        <v>0</v>
      </c>
      <c r="AQ58" s="23">
        <v>0</v>
      </c>
      <c r="AR58" s="23">
        <v>0</v>
      </c>
      <c r="AS58" s="23">
        <v>218.5</v>
      </c>
      <c r="AT58" s="23">
        <v>258</v>
      </c>
      <c r="AU58" s="23">
        <v>0</v>
      </c>
      <c r="AV58" s="23">
        <v>338.5</v>
      </c>
      <c r="AW58" s="23">
        <v>0</v>
      </c>
      <c r="AX58" s="23">
        <v>54.5</v>
      </c>
      <c r="BA58" s="18"/>
      <c r="BB58" s="24" t="s">
        <v>5</v>
      </c>
      <c r="BC58" s="25">
        <f t="shared" si="51"/>
        <v>927.5</v>
      </c>
      <c r="BD58" s="7"/>
      <c r="BE58" s="23">
        <v>95.5</v>
      </c>
      <c r="BF58" s="23">
        <v>0</v>
      </c>
      <c r="BG58" s="23">
        <v>0</v>
      </c>
      <c r="BH58" s="23">
        <v>0</v>
      </c>
      <c r="BI58" s="23">
        <v>194</v>
      </c>
      <c r="BJ58" s="23">
        <v>237.5</v>
      </c>
      <c r="BK58" s="23">
        <v>0</v>
      </c>
      <c r="BL58" s="23">
        <v>346</v>
      </c>
      <c r="BM58" s="23">
        <v>0</v>
      </c>
      <c r="BN58" s="23">
        <v>54.5</v>
      </c>
    </row>
    <row r="59" spans="1:66" ht="12" customHeight="1" x14ac:dyDescent="0.15">
      <c r="A59" s="2" t="s">
        <v>44</v>
      </c>
      <c r="E59" s="12" t="s">
        <v>29</v>
      </c>
      <c r="F59" s="13" t="s">
        <v>4</v>
      </c>
      <c r="G59" s="21">
        <f t="shared" si="48"/>
        <v>4903.5</v>
      </c>
      <c r="H59" s="7"/>
      <c r="I59" s="14">
        <v>188.5</v>
      </c>
      <c r="J59" s="14">
        <v>1149</v>
      </c>
      <c r="K59" s="14">
        <v>0</v>
      </c>
      <c r="L59" s="14">
        <v>433.5</v>
      </c>
      <c r="M59" s="14">
        <v>163</v>
      </c>
      <c r="N59" s="14">
        <v>678</v>
      </c>
      <c r="O59" s="14">
        <v>2174</v>
      </c>
      <c r="P59" s="14">
        <v>92</v>
      </c>
      <c r="Q59" s="14">
        <v>0</v>
      </c>
      <c r="R59" s="14">
        <v>25.5</v>
      </c>
      <c r="U59" s="12" t="s">
        <v>29</v>
      </c>
      <c r="V59" s="13" t="s">
        <v>4</v>
      </c>
      <c r="W59" s="21">
        <f t="shared" si="49"/>
        <v>597.5</v>
      </c>
      <c r="X59" s="7"/>
      <c r="Y59" s="14">
        <v>43.5</v>
      </c>
      <c r="Z59" s="14">
        <v>139.5</v>
      </c>
      <c r="AA59" s="14">
        <v>0</v>
      </c>
      <c r="AB59" s="14">
        <v>37.5</v>
      </c>
      <c r="AC59" s="14">
        <v>21.5</v>
      </c>
      <c r="AD59" s="14">
        <v>121.5</v>
      </c>
      <c r="AE59" s="14">
        <v>223</v>
      </c>
      <c r="AF59" s="14">
        <v>8</v>
      </c>
      <c r="AG59" s="14">
        <v>0</v>
      </c>
      <c r="AH59" s="14">
        <v>3</v>
      </c>
      <c r="AK59" s="12" t="s">
        <v>29</v>
      </c>
      <c r="AL59" s="13" t="s">
        <v>4</v>
      </c>
      <c r="AM59" s="21">
        <f t="shared" si="50"/>
        <v>1461.5</v>
      </c>
      <c r="AN59" s="7"/>
      <c r="AO59" s="14">
        <v>51.5</v>
      </c>
      <c r="AP59" s="14">
        <v>338.5</v>
      </c>
      <c r="AQ59" s="14">
        <v>0</v>
      </c>
      <c r="AR59" s="14">
        <v>135.5</v>
      </c>
      <c r="AS59" s="14">
        <v>47</v>
      </c>
      <c r="AT59" s="14">
        <v>204.5</v>
      </c>
      <c r="AU59" s="14">
        <v>651.5</v>
      </c>
      <c r="AV59" s="14">
        <v>25</v>
      </c>
      <c r="AW59" s="14">
        <v>0</v>
      </c>
      <c r="AX59" s="14">
        <v>8</v>
      </c>
      <c r="BA59" s="12" t="s">
        <v>29</v>
      </c>
      <c r="BB59" s="13" t="s">
        <v>4</v>
      </c>
      <c r="BC59" s="21">
        <f t="shared" si="51"/>
        <v>1326</v>
      </c>
      <c r="BD59" s="7"/>
      <c r="BE59" s="14">
        <v>42</v>
      </c>
      <c r="BF59" s="14">
        <v>320.5</v>
      </c>
      <c r="BG59" s="14">
        <v>0</v>
      </c>
      <c r="BH59" s="14">
        <v>123</v>
      </c>
      <c r="BI59" s="14">
        <v>45.5</v>
      </c>
      <c r="BJ59" s="14">
        <v>152</v>
      </c>
      <c r="BK59" s="14">
        <v>615</v>
      </c>
      <c r="BL59" s="14">
        <v>24</v>
      </c>
      <c r="BM59" s="14">
        <v>0</v>
      </c>
      <c r="BN59" s="14">
        <v>4</v>
      </c>
    </row>
    <row r="60" spans="1:66" ht="12" customHeight="1" x14ac:dyDescent="0.15">
      <c r="A60" s="2" t="s">
        <v>45</v>
      </c>
      <c r="E60" s="18"/>
      <c r="F60" s="24" t="s">
        <v>30</v>
      </c>
      <c r="G60" s="25">
        <f t="shared" si="48"/>
        <v>4793</v>
      </c>
      <c r="H60" s="7"/>
      <c r="I60" s="23">
        <v>0</v>
      </c>
      <c r="J60" s="23">
        <v>0</v>
      </c>
      <c r="K60" s="23">
        <v>4793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U60" s="18"/>
      <c r="V60" s="24" t="s">
        <v>30</v>
      </c>
      <c r="W60" s="25">
        <f t="shared" si="49"/>
        <v>481.5</v>
      </c>
      <c r="X60" s="7"/>
      <c r="Y60" s="23">
        <v>0</v>
      </c>
      <c r="Z60" s="23">
        <v>0</v>
      </c>
      <c r="AA60" s="23">
        <v>481.5</v>
      </c>
      <c r="AB60" s="23">
        <v>0</v>
      </c>
      <c r="AC60" s="23">
        <v>0</v>
      </c>
      <c r="AD60" s="23">
        <v>0</v>
      </c>
      <c r="AE60" s="23">
        <v>0</v>
      </c>
      <c r="AF60" s="23">
        <v>0</v>
      </c>
      <c r="AG60" s="23">
        <v>0</v>
      </c>
      <c r="AH60" s="23">
        <v>0</v>
      </c>
      <c r="AK60" s="18"/>
      <c r="AL60" s="24" t="s">
        <v>30</v>
      </c>
      <c r="AM60" s="25">
        <f t="shared" si="50"/>
        <v>1435.5</v>
      </c>
      <c r="AN60" s="7"/>
      <c r="AO60" s="23">
        <v>0</v>
      </c>
      <c r="AP60" s="23">
        <v>0</v>
      </c>
      <c r="AQ60" s="23">
        <v>1435.5</v>
      </c>
      <c r="AR60" s="23">
        <v>0</v>
      </c>
      <c r="AS60" s="23">
        <v>0</v>
      </c>
      <c r="AT60" s="23">
        <v>0</v>
      </c>
      <c r="AU60" s="23">
        <v>0</v>
      </c>
      <c r="AV60" s="23">
        <v>0</v>
      </c>
      <c r="AW60" s="23">
        <v>0</v>
      </c>
      <c r="AX60" s="23">
        <v>0</v>
      </c>
      <c r="BA60" s="18"/>
      <c r="BB60" s="24" t="s">
        <v>30</v>
      </c>
      <c r="BC60" s="25">
        <f t="shared" si="51"/>
        <v>1363.5</v>
      </c>
      <c r="BD60" s="7"/>
      <c r="BE60" s="23">
        <v>0</v>
      </c>
      <c r="BF60" s="23">
        <v>0</v>
      </c>
      <c r="BG60" s="23">
        <v>1363.5</v>
      </c>
      <c r="BH60" s="23">
        <v>0</v>
      </c>
      <c r="BI60" s="23">
        <v>0</v>
      </c>
      <c r="BJ60" s="23">
        <v>0</v>
      </c>
      <c r="BK60" s="23">
        <v>0</v>
      </c>
      <c r="BL60" s="23">
        <v>0</v>
      </c>
      <c r="BM60" s="23">
        <v>0</v>
      </c>
      <c r="BN60" s="23">
        <v>0</v>
      </c>
    </row>
    <row r="61" spans="1:66" ht="12" customHeight="1" x14ac:dyDescent="0.15">
      <c r="E61" s="12" t="s">
        <v>31</v>
      </c>
      <c r="F61" s="13" t="s">
        <v>4</v>
      </c>
      <c r="G61" s="21">
        <f t="shared" si="48"/>
        <v>1444</v>
      </c>
      <c r="H61" s="7"/>
      <c r="I61" s="14">
        <v>33.5</v>
      </c>
      <c r="J61" s="14">
        <v>59</v>
      </c>
      <c r="K61" s="14">
        <v>402</v>
      </c>
      <c r="L61" s="14">
        <v>0</v>
      </c>
      <c r="M61" s="14">
        <v>15</v>
      </c>
      <c r="N61" s="14">
        <v>54.5</v>
      </c>
      <c r="O61" s="14">
        <v>835</v>
      </c>
      <c r="P61" s="14">
        <v>45</v>
      </c>
      <c r="Q61" s="14">
        <v>0</v>
      </c>
      <c r="R61" s="14">
        <v>0</v>
      </c>
      <c r="U61" s="12" t="s">
        <v>31</v>
      </c>
      <c r="V61" s="13" t="s">
        <v>4</v>
      </c>
      <c r="W61" s="21">
        <f t="shared" si="49"/>
        <v>168</v>
      </c>
      <c r="X61" s="7"/>
      <c r="Y61" s="14">
        <v>7.5</v>
      </c>
      <c r="Z61" s="14">
        <v>5.5</v>
      </c>
      <c r="AA61" s="14">
        <v>45</v>
      </c>
      <c r="AB61" s="14">
        <v>0</v>
      </c>
      <c r="AC61" s="14">
        <v>2</v>
      </c>
      <c r="AD61" s="14">
        <v>12</v>
      </c>
      <c r="AE61" s="14">
        <v>91.5</v>
      </c>
      <c r="AF61" s="14">
        <v>4.5</v>
      </c>
      <c r="AG61" s="14">
        <v>0</v>
      </c>
      <c r="AH61" s="14">
        <v>0</v>
      </c>
      <c r="AK61" s="12" t="s">
        <v>31</v>
      </c>
      <c r="AL61" s="13" t="s">
        <v>4</v>
      </c>
      <c r="AM61" s="21">
        <f t="shared" si="50"/>
        <v>442.5</v>
      </c>
      <c r="AN61" s="7"/>
      <c r="AO61" s="14">
        <v>10.5</v>
      </c>
      <c r="AP61" s="14">
        <v>21</v>
      </c>
      <c r="AQ61" s="14">
        <v>117.5</v>
      </c>
      <c r="AR61" s="14">
        <v>0</v>
      </c>
      <c r="AS61" s="14">
        <v>4.5</v>
      </c>
      <c r="AT61" s="14">
        <v>12</v>
      </c>
      <c r="AU61" s="14">
        <v>266.5</v>
      </c>
      <c r="AV61" s="14">
        <v>10.5</v>
      </c>
      <c r="AW61" s="14">
        <v>0</v>
      </c>
      <c r="AX61" s="14">
        <v>0</v>
      </c>
      <c r="BA61" s="12" t="s">
        <v>31</v>
      </c>
      <c r="BB61" s="13" t="s">
        <v>4</v>
      </c>
      <c r="BC61" s="21">
        <f t="shared" si="51"/>
        <v>403</v>
      </c>
      <c r="BD61" s="7"/>
      <c r="BE61" s="14">
        <v>5.5</v>
      </c>
      <c r="BF61" s="14">
        <v>16.5</v>
      </c>
      <c r="BG61" s="14">
        <v>117.5</v>
      </c>
      <c r="BH61" s="14">
        <v>0</v>
      </c>
      <c r="BI61" s="14">
        <v>1</v>
      </c>
      <c r="BJ61" s="14">
        <v>17</v>
      </c>
      <c r="BK61" s="14">
        <v>232.5</v>
      </c>
      <c r="BL61" s="14">
        <v>13</v>
      </c>
      <c r="BM61" s="14">
        <v>0</v>
      </c>
      <c r="BN61" s="14">
        <v>0</v>
      </c>
    </row>
    <row r="62" spans="1:66" ht="12" customHeight="1" x14ac:dyDescent="0.15">
      <c r="E62" s="18"/>
      <c r="F62" s="24" t="s">
        <v>32</v>
      </c>
      <c r="G62" s="25">
        <f t="shared" si="48"/>
        <v>1514</v>
      </c>
      <c r="H62" s="7"/>
      <c r="I62" s="23">
        <v>0</v>
      </c>
      <c r="J62" s="23">
        <v>0</v>
      </c>
      <c r="K62" s="23">
        <v>0</v>
      </c>
      <c r="L62" s="23">
        <v>1502.5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11.5</v>
      </c>
      <c r="U62" s="18"/>
      <c r="V62" s="24" t="s">
        <v>32</v>
      </c>
      <c r="W62" s="25">
        <f t="shared" si="49"/>
        <v>142.5</v>
      </c>
      <c r="X62" s="7"/>
      <c r="Y62" s="23">
        <v>0</v>
      </c>
      <c r="Z62" s="23">
        <v>0</v>
      </c>
      <c r="AA62" s="23">
        <v>0</v>
      </c>
      <c r="AB62" s="23">
        <v>141.5</v>
      </c>
      <c r="AC62" s="23">
        <v>0</v>
      </c>
      <c r="AD62" s="23">
        <v>0</v>
      </c>
      <c r="AE62" s="23">
        <v>0</v>
      </c>
      <c r="AF62" s="23">
        <v>0</v>
      </c>
      <c r="AG62" s="23">
        <v>0</v>
      </c>
      <c r="AH62" s="23">
        <v>1</v>
      </c>
      <c r="AK62" s="18"/>
      <c r="AL62" s="24" t="s">
        <v>32</v>
      </c>
      <c r="AM62" s="25">
        <f t="shared" si="50"/>
        <v>487.5</v>
      </c>
      <c r="AN62" s="7"/>
      <c r="AO62" s="23">
        <v>0</v>
      </c>
      <c r="AP62" s="23">
        <v>0</v>
      </c>
      <c r="AQ62" s="23">
        <v>0</v>
      </c>
      <c r="AR62" s="23">
        <v>484</v>
      </c>
      <c r="AS62" s="23">
        <v>0</v>
      </c>
      <c r="AT62" s="23">
        <v>0</v>
      </c>
      <c r="AU62" s="23">
        <v>0</v>
      </c>
      <c r="AV62" s="23">
        <v>0</v>
      </c>
      <c r="AW62" s="23">
        <v>0</v>
      </c>
      <c r="AX62" s="23">
        <v>3.5</v>
      </c>
      <c r="BA62" s="18"/>
      <c r="BB62" s="24" t="s">
        <v>32</v>
      </c>
      <c r="BC62" s="25">
        <f t="shared" si="51"/>
        <v>410</v>
      </c>
      <c r="BD62" s="7"/>
      <c r="BE62" s="23">
        <v>0</v>
      </c>
      <c r="BF62" s="23">
        <v>0</v>
      </c>
      <c r="BG62" s="23">
        <v>0</v>
      </c>
      <c r="BH62" s="23">
        <v>408</v>
      </c>
      <c r="BI62" s="23">
        <v>0</v>
      </c>
      <c r="BJ62" s="23">
        <v>0</v>
      </c>
      <c r="BK62" s="23">
        <v>0</v>
      </c>
      <c r="BL62" s="23">
        <v>0</v>
      </c>
      <c r="BM62" s="23">
        <v>0</v>
      </c>
      <c r="BN62" s="23">
        <v>2</v>
      </c>
    </row>
    <row r="63" spans="1:66" ht="12" customHeight="1" x14ac:dyDescent="0.15">
      <c r="E63" s="12" t="s">
        <v>33</v>
      </c>
      <c r="F63" s="13" t="s">
        <v>9</v>
      </c>
      <c r="G63" s="21">
        <f t="shared" si="48"/>
        <v>3238.5</v>
      </c>
      <c r="H63" s="7"/>
      <c r="I63" s="14">
        <v>372.5</v>
      </c>
      <c r="J63" s="14">
        <v>0</v>
      </c>
      <c r="K63" s="14">
        <v>0</v>
      </c>
      <c r="L63" s="14">
        <v>0</v>
      </c>
      <c r="M63" s="14">
        <v>0</v>
      </c>
      <c r="N63" s="14">
        <v>118</v>
      </c>
      <c r="O63" s="14">
        <v>0</v>
      </c>
      <c r="P63" s="14">
        <v>6</v>
      </c>
      <c r="Q63" s="14">
        <v>0</v>
      </c>
      <c r="R63" s="14">
        <v>2742</v>
      </c>
      <c r="U63" s="12" t="s">
        <v>33</v>
      </c>
      <c r="V63" s="13" t="s">
        <v>9</v>
      </c>
      <c r="W63" s="21">
        <f t="shared" si="49"/>
        <v>410.5</v>
      </c>
      <c r="X63" s="7"/>
      <c r="Y63" s="14">
        <v>57</v>
      </c>
      <c r="Z63" s="14">
        <v>0</v>
      </c>
      <c r="AA63" s="14">
        <v>0</v>
      </c>
      <c r="AB63" s="14">
        <v>0</v>
      </c>
      <c r="AC63" s="14">
        <v>0</v>
      </c>
      <c r="AD63" s="14">
        <v>30.5</v>
      </c>
      <c r="AE63" s="14">
        <v>0</v>
      </c>
      <c r="AF63" s="14">
        <v>0</v>
      </c>
      <c r="AG63" s="14">
        <v>0</v>
      </c>
      <c r="AH63" s="14">
        <v>323</v>
      </c>
      <c r="AK63" s="12" t="s">
        <v>33</v>
      </c>
      <c r="AL63" s="13" t="s">
        <v>9</v>
      </c>
      <c r="AM63" s="21">
        <f t="shared" si="50"/>
        <v>926</v>
      </c>
      <c r="AN63" s="7"/>
      <c r="AO63" s="14">
        <v>97</v>
      </c>
      <c r="AP63" s="14">
        <v>0</v>
      </c>
      <c r="AQ63" s="14">
        <v>0</v>
      </c>
      <c r="AR63" s="14">
        <v>0</v>
      </c>
      <c r="AS63" s="14">
        <v>0</v>
      </c>
      <c r="AT63" s="14">
        <v>31</v>
      </c>
      <c r="AU63" s="14">
        <v>0</v>
      </c>
      <c r="AV63" s="14">
        <v>2.5</v>
      </c>
      <c r="AW63" s="14">
        <v>0</v>
      </c>
      <c r="AX63" s="14">
        <v>795.5</v>
      </c>
      <c r="BA63" s="12" t="s">
        <v>33</v>
      </c>
      <c r="BB63" s="13" t="s">
        <v>9</v>
      </c>
      <c r="BC63" s="21">
        <f t="shared" si="51"/>
        <v>888</v>
      </c>
      <c r="BD63" s="7"/>
      <c r="BE63" s="14">
        <v>101.5</v>
      </c>
      <c r="BF63" s="14">
        <v>0</v>
      </c>
      <c r="BG63" s="14">
        <v>0</v>
      </c>
      <c r="BH63" s="14">
        <v>0</v>
      </c>
      <c r="BI63" s="14">
        <v>0</v>
      </c>
      <c r="BJ63" s="14">
        <v>25.5</v>
      </c>
      <c r="BK63" s="14">
        <v>0</v>
      </c>
      <c r="BL63" s="14">
        <v>1.5</v>
      </c>
      <c r="BM63" s="14">
        <v>0</v>
      </c>
      <c r="BN63" s="14">
        <v>759.5</v>
      </c>
    </row>
    <row r="64" spans="1:66" ht="12" customHeight="1" x14ac:dyDescent="0.15">
      <c r="E64" s="18"/>
      <c r="F64" s="24" t="s">
        <v>32</v>
      </c>
      <c r="G64" s="25">
        <f t="shared" si="48"/>
        <v>3258</v>
      </c>
      <c r="H64" s="7"/>
      <c r="I64" s="23">
        <v>0</v>
      </c>
      <c r="J64" s="23">
        <v>42</v>
      </c>
      <c r="K64" s="23">
        <v>30.5</v>
      </c>
      <c r="L64" s="23">
        <v>0</v>
      </c>
      <c r="M64" s="23">
        <v>0</v>
      </c>
      <c r="N64" s="23">
        <v>0</v>
      </c>
      <c r="O64" s="23">
        <v>119</v>
      </c>
      <c r="P64" s="23">
        <v>0</v>
      </c>
      <c r="Q64" s="23">
        <v>3066.5</v>
      </c>
      <c r="R64" s="23">
        <v>0</v>
      </c>
      <c r="U64" s="18"/>
      <c r="V64" s="24" t="s">
        <v>32</v>
      </c>
      <c r="W64" s="25">
        <f t="shared" si="49"/>
        <v>358</v>
      </c>
      <c r="X64" s="7"/>
      <c r="Y64" s="23">
        <v>0</v>
      </c>
      <c r="Z64" s="23">
        <v>11</v>
      </c>
      <c r="AA64" s="23">
        <v>4.5</v>
      </c>
      <c r="AB64" s="23">
        <v>0</v>
      </c>
      <c r="AC64" s="23">
        <v>0</v>
      </c>
      <c r="AD64" s="23">
        <v>0</v>
      </c>
      <c r="AE64" s="23">
        <v>12.5</v>
      </c>
      <c r="AF64" s="23">
        <v>0</v>
      </c>
      <c r="AG64" s="23">
        <v>330</v>
      </c>
      <c r="AH64" s="23">
        <v>0</v>
      </c>
      <c r="AK64" s="18"/>
      <c r="AL64" s="24" t="s">
        <v>32</v>
      </c>
      <c r="AM64" s="25">
        <f t="shared" si="50"/>
        <v>968</v>
      </c>
      <c r="AN64" s="7"/>
      <c r="AO64" s="23">
        <v>0</v>
      </c>
      <c r="AP64" s="23">
        <v>10</v>
      </c>
      <c r="AQ64" s="23">
        <v>6.5</v>
      </c>
      <c r="AR64" s="23">
        <v>0</v>
      </c>
      <c r="AS64" s="23">
        <v>0</v>
      </c>
      <c r="AT64" s="23">
        <v>0</v>
      </c>
      <c r="AU64" s="23">
        <v>31</v>
      </c>
      <c r="AV64" s="23">
        <v>0</v>
      </c>
      <c r="AW64" s="23">
        <v>920.5</v>
      </c>
      <c r="AX64" s="23">
        <v>0</v>
      </c>
      <c r="BA64" s="18"/>
      <c r="BB64" s="24" t="s">
        <v>32</v>
      </c>
      <c r="BC64" s="25">
        <f t="shared" si="51"/>
        <v>890.5</v>
      </c>
      <c r="BD64" s="7"/>
      <c r="BE64" s="23">
        <v>0</v>
      </c>
      <c r="BF64" s="23">
        <v>11.5</v>
      </c>
      <c r="BG64" s="23">
        <v>9.5</v>
      </c>
      <c r="BH64" s="23">
        <v>0</v>
      </c>
      <c r="BI64" s="23">
        <v>0</v>
      </c>
      <c r="BJ64" s="23">
        <v>0</v>
      </c>
      <c r="BK64" s="23">
        <v>29</v>
      </c>
      <c r="BL64" s="23">
        <v>0</v>
      </c>
      <c r="BM64" s="23">
        <v>840.5</v>
      </c>
      <c r="BN64" s="23">
        <v>0</v>
      </c>
    </row>
    <row r="65" spans="1:74" ht="12" customHeight="1" x14ac:dyDescent="0.15">
      <c r="E65" s="12" t="s">
        <v>3</v>
      </c>
      <c r="F65" s="13" t="s">
        <v>4</v>
      </c>
      <c r="G65" s="21">
        <f t="shared" si="48"/>
        <v>5475.5</v>
      </c>
      <c r="H65" s="7"/>
      <c r="I65" s="14">
        <v>0</v>
      </c>
      <c r="J65" s="14">
        <v>3610</v>
      </c>
      <c r="K65" s="14">
        <v>817.5</v>
      </c>
      <c r="L65" s="14">
        <v>59</v>
      </c>
      <c r="M65" s="14">
        <v>0</v>
      </c>
      <c r="N65" s="14">
        <v>0</v>
      </c>
      <c r="O65" s="14">
        <v>979.5</v>
      </c>
      <c r="P65" s="14">
        <v>9.5</v>
      </c>
      <c r="Q65" s="14">
        <v>0</v>
      </c>
      <c r="R65" s="14">
        <v>0</v>
      </c>
      <c r="U65" s="12" t="s">
        <v>3</v>
      </c>
      <c r="V65" s="13" t="s">
        <v>4</v>
      </c>
      <c r="W65" s="21">
        <f t="shared" si="49"/>
        <v>667</v>
      </c>
      <c r="X65" s="7"/>
      <c r="Y65" s="14">
        <v>0</v>
      </c>
      <c r="Z65" s="14">
        <v>489.5</v>
      </c>
      <c r="AA65" s="14">
        <v>71.5</v>
      </c>
      <c r="AB65" s="14">
        <v>3</v>
      </c>
      <c r="AC65" s="14">
        <v>0</v>
      </c>
      <c r="AD65" s="14">
        <v>0</v>
      </c>
      <c r="AE65" s="14">
        <v>102.5</v>
      </c>
      <c r="AF65" s="14">
        <v>0.5</v>
      </c>
      <c r="AG65" s="14">
        <v>0</v>
      </c>
      <c r="AH65" s="14">
        <v>0</v>
      </c>
      <c r="AK65" s="12" t="s">
        <v>3</v>
      </c>
      <c r="AL65" s="13" t="s">
        <v>4</v>
      </c>
      <c r="AM65" s="21">
        <f t="shared" si="50"/>
        <v>1646.5</v>
      </c>
      <c r="AN65" s="7"/>
      <c r="AO65" s="14">
        <v>0</v>
      </c>
      <c r="AP65" s="14">
        <v>1060.5</v>
      </c>
      <c r="AQ65" s="14">
        <v>249</v>
      </c>
      <c r="AR65" s="14">
        <v>25.5</v>
      </c>
      <c r="AS65" s="14">
        <v>0</v>
      </c>
      <c r="AT65" s="14">
        <v>0</v>
      </c>
      <c r="AU65" s="14">
        <v>308.5</v>
      </c>
      <c r="AV65" s="14">
        <v>3</v>
      </c>
      <c r="AW65" s="14">
        <v>0</v>
      </c>
      <c r="AX65" s="14">
        <v>0</v>
      </c>
      <c r="BA65" s="12" t="s">
        <v>3</v>
      </c>
      <c r="BB65" s="13" t="s">
        <v>4</v>
      </c>
      <c r="BC65" s="21">
        <f t="shared" si="51"/>
        <v>1449.5</v>
      </c>
      <c r="BD65" s="7"/>
      <c r="BE65" s="14">
        <v>0</v>
      </c>
      <c r="BF65" s="14">
        <v>918.5</v>
      </c>
      <c r="BG65" s="14">
        <v>241.5</v>
      </c>
      <c r="BH65" s="14">
        <v>13.5</v>
      </c>
      <c r="BI65" s="14">
        <v>0</v>
      </c>
      <c r="BJ65" s="14">
        <v>0</v>
      </c>
      <c r="BK65" s="14">
        <v>274.5</v>
      </c>
      <c r="BL65" s="14">
        <v>1.5</v>
      </c>
      <c r="BM65" s="14">
        <v>0</v>
      </c>
      <c r="BN65" s="14">
        <v>0</v>
      </c>
    </row>
    <row r="66" spans="1:74" ht="12" customHeight="1" x14ac:dyDescent="0.15">
      <c r="E66" s="18"/>
      <c r="F66" s="24" t="s">
        <v>9</v>
      </c>
      <c r="G66" s="25">
        <f t="shared" si="48"/>
        <v>5714</v>
      </c>
      <c r="H66" s="7"/>
      <c r="I66" s="23">
        <v>2105</v>
      </c>
      <c r="J66" s="23">
        <v>0</v>
      </c>
      <c r="K66" s="23">
        <v>0</v>
      </c>
      <c r="L66" s="23">
        <v>0</v>
      </c>
      <c r="M66" s="23">
        <v>474</v>
      </c>
      <c r="N66" s="23">
        <v>3123.5</v>
      </c>
      <c r="O66" s="23">
        <v>0</v>
      </c>
      <c r="P66" s="23">
        <v>11.5</v>
      </c>
      <c r="Q66" s="23">
        <v>0</v>
      </c>
      <c r="R66" s="23">
        <v>0</v>
      </c>
      <c r="U66" s="18"/>
      <c r="V66" s="24" t="s">
        <v>9</v>
      </c>
      <c r="W66" s="25">
        <f t="shared" si="49"/>
        <v>936</v>
      </c>
      <c r="X66" s="7"/>
      <c r="Y66" s="23">
        <v>357.5</v>
      </c>
      <c r="Z66" s="23">
        <v>0</v>
      </c>
      <c r="AA66" s="23">
        <v>0</v>
      </c>
      <c r="AB66" s="23">
        <v>0</v>
      </c>
      <c r="AC66" s="23">
        <v>62.5</v>
      </c>
      <c r="AD66" s="23">
        <v>515.5</v>
      </c>
      <c r="AE66" s="23">
        <v>0</v>
      </c>
      <c r="AF66" s="23">
        <v>0.5</v>
      </c>
      <c r="AG66" s="23">
        <v>0</v>
      </c>
      <c r="AH66" s="23">
        <v>0</v>
      </c>
      <c r="AK66" s="18"/>
      <c r="AL66" s="24" t="s">
        <v>9</v>
      </c>
      <c r="AM66" s="25">
        <f t="shared" si="50"/>
        <v>1595</v>
      </c>
      <c r="AN66" s="7"/>
      <c r="AO66" s="23">
        <v>561</v>
      </c>
      <c r="AP66" s="23">
        <v>0</v>
      </c>
      <c r="AQ66" s="23">
        <v>0</v>
      </c>
      <c r="AR66" s="23">
        <v>0</v>
      </c>
      <c r="AS66" s="23">
        <v>129</v>
      </c>
      <c r="AT66" s="23">
        <v>901.5</v>
      </c>
      <c r="AU66" s="23">
        <v>0</v>
      </c>
      <c r="AV66" s="23">
        <v>3.5</v>
      </c>
      <c r="AW66" s="23">
        <v>0</v>
      </c>
      <c r="AX66" s="23">
        <v>0</v>
      </c>
      <c r="BA66" s="18"/>
      <c r="BB66" s="24" t="s">
        <v>9</v>
      </c>
      <c r="BC66" s="25">
        <f t="shared" si="51"/>
        <v>1487</v>
      </c>
      <c r="BD66" s="7"/>
      <c r="BE66" s="23">
        <v>550</v>
      </c>
      <c r="BF66" s="23">
        <v>0</v>
      </c>
      <c r="BG66" s="23">
        <v>0</v>
      </c>
      <c r="BH66" s="23">
        <v>0</v>
      </c>
      <c r="BI66" s="23">
        <v>140.5</v>
      </c>
      <c r="BJ66" s="23">
        <v>793</v>
      </c>
      <c r="BK66" s="23">
        <v>0</v>
      </c>
      <c r="BL66" s="23">
        <v>3.5</v>
      </c>
      <c r="BM66" s="23">
        <v>0</v>
      </c>
      <c r="BN66" s="23">
        <v>0</v>
      </c>
    </row>
    <row r="67" spans="1:74" ht="12" customHeight="1" x14ac:dyDescent="0.15">
      <c r="E67" s="8"/>
      <c r="F67" s="15"/>
      <c r="G67" s="11"/>
      <c r="H67" s="7"/>
      <c r="I67" s="11"/>
      <c r="J67" s="11"/>
      <c r="K67" s="11"/>
      <c r="L67" s="11"/>
      <c r="M67" s="11"/>
      <c r="N67" s="11"/>
      <c r="O67" s="11"/>
      <c r="P67" s="11"/>
      <c r="Q67" s="11"/>
      <c r="R67" s="11"/>
      <c r="U67" s="8"/>
      <c r="V67" s="15"/>
      <c r="W67" s="11"/>
      <c r="X67" s="7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K67" s="8"/>
      <c r="AL67" s="15"/>
      <c r="AM67" s="11"/>
      <c r="AN67" s="7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BA67" s="8"/>
      <c r="BB67" s="15"/>
      <c r="BC67" s="11"/>
      <c r="BD67" s="7"/>
      <c r="BE67" s="11"/>
      <c r="BF67" s="11"/>
      <c r="BG67" s="11"/>
      <c r="BH67" s="11"/>
      <c r="BI67" s="11"/>
      <c r="BJ67" s="11"/>
      <c r="BK67" s="11"/>
      <c r="BL67" s="11"/>
      <c r="BM67" s="11"/>
      <c r="BN67" s="11"/>
    </row>
    <row r="68" spans="1:74" s="34" customFormat="1" ht="12" customHeight="1" x14ac:dyDescent="0.15">
      <c r="E68" s="40" t="s">
        <v>7</v>
      </c>
      <c r="F68" s="41" t="s">
        <v>8</v>
      </c>
      <c r="G68" s="42" t="s">
        <v>0</v>
      </c>
      <c r="H68" s="43"/>
      <c r="I68" s="42" t="s">
        <v>51</v>
      </c>
      <c r="J68" s="42"/>
      <c r="K68" s="42"/>
      <c r="L68" s="42"/>
      <c r="M68" s="42"/>
      <c r="N68" s="42"/>
      <c r="O68" s="42"/>
      <c r="P68" s="42"/>
      <c r="Q68" s="42"/>
      <c r="R68" s="42"/>
      <c r="U68" s="40" t="s">
        <v>7</v>
      </c>
      <c r="V68" s="41" t="s">
        <v>8</v>
      </c>
      <c r="W68" s="42" t="s">
        <v>0</v>
      </c>
      <c r="X68" s="43"/>
      <c r="Y68" s="42" t="s">
        <v>51</v>
      </c>
      <c r="Z68" s="42"/>
      <c r="AA68" s="42"/>
      <c r="AB68" s="42"/>
      <c r="AC68" s="42"/>
      <c r="AD68" s="42"/>
      <c r="AE68" s="42"/>
      <c r="AF68" s="42"/>
      <c r="AG68" s="42"/>
      <c r="AH68" s="42"/>
      <c r="AK68" s="40" t="s">
        <v>7</v>
      </c>
      <c r="AL68" s="41" t="s">
        <v>8</v>
      </c>
      <c r="AM68" s="42" t="s">
        <v>0</v>
      </c>
      <c r="AN68" s="43"/>
      <c r="AO68" s="42" t="s">
        <v>51</v>
      </c>
      <c r="AP68" s="42"/>
      <c r="AQ68" s="42"/>
      <c r="AR68" s="42"/>
      <c r="AS68" s="42"/>
      <c r="AT68" s="42"/>
      <c r="AU68" s="42"/>
      <c r="AV68" s="42"/>
      <c r="AW68" s="42"/>
      <c r="AX68" s="42"/>
      <c r="BA68" s="40" t="s">
        <v>7</v>
      </c>
      <c r="BB68" s="41" t="s">
        <v>8</v>
      </c>
      <c r="BC68" s="42" t="s">
        <v>0</v>
      </c>
      <c r="BD68" s="43"/>
      <c r="BE68" s="42" t="s">
        <v>51</v>
      </c>
      <c r="BF68" s="42"/>
      <c r="BG68" s="42"/>
      <c r="BH68" s="42"/>
      <c r="BI68" s="42"/>
      <c r="BJ68" s="42"/>
      <c r="BK68" s="42"/>
      <c r="BL68" s="42"/>
      <c r="BM68" s="42"/>
      <c r="BN68" s="42"/>
    </row>
    <row r="69" spans="1:74" s="34" customFormat="1" ht="12" customHeight="1" x14ac:dyDescent="0.15">
      <c r="E69" s="35"/>
      <c r="F69" s="36"/>
      <c r="G69" s="37"/>
      <c r="H69" s="38"/>
      <c r="I69" s="37" t="s">
        <v>12</v>
      </c>
      <c r="J69" s="37" t="s">
        <v>13</v>
      </c>
      <c r="K69" s="39" t="s">
        <v>14</v>
      </c>
      <c r="L69" s="39" t="s">
        <v>15</v>
      </c>
      <c r="M69" s="39" t="s">
        <v>16</v>
      </c>
      <c r="N69" s="39" t="s">
        <v>17</v>
      </c>
      <c r="O69" s="39" t="s">
        <v>18</v>
      </c>
      <c r="P69" s="39" t="s">
        <v>19</v>
      </c>
      <c r="Q69" s="39" t="s">
        <v>20</v>
      </c>
      <c r="R69" s="39" t="s">
        <v>21</v>
      </c>
      <c r="U69" s="35"/>
      <c r="V69" s="36"/>
      <c r="W69" s="37"/>
      <c r="X69" s="38"/>
      <c r="Y69" s="37" t="s">
        <v>12</v>
      </c>
      <c r="Z69" s="37" t="s">
        <v>13</v>
      </c>
      <c r="AA69" s="39" t="s">
        <v>14</v>
      </c>
      <c r="AB69" s="39" t="s">
        <v>15</v>
      </c>
      <c r="AC69" s="39" t="s">
        <v>16</v>
      </c>
      <c r="AD69" s="39" t="s">
        <v>17</v>
      </c>
      <c r="AE69" s="39" t="s">
        <v>18</v>
      </c>
      <c r="AF69" s="39" t="s">
        <v>19</v>
      </c>
      <c r="AG69" s="39" t="s">
        <v>20</v>
      </c>
      <c r="AH69" s="39" t="s">
        <v>21</v>
      </c>
      <c r="AK69" s="35"/>
      <c r="AL69" s="36"/>
      <c r="AM69" s="37"/>
      <c r="AN69" s="38"/>
      <c r="AO69" s="37" t="s">
        <v>12</v>
      </c>
      <c r="AP69" s="37" t="s">
        <v>13</v>
      </c>
      <c r="AQ69" s="39" t="s">
        <v>14</v>
      </c>
      <c r="AR69" s="39" t="s">
        <v>15</v>
      </c>
      <c r="AS69" s="39" t="s">
        <v>16</v>
      </c>
      <c r="AT69" s="39" t="s">
        <v>17</v>
      </c>
      <c r="AU69" s="39" t="s">
        <v>18</v>
      </c>
      <c r="AV69" s="39" t="s">
        <v>19</v>
      </c>
      <c r="AW69" s="39" t="s">
        <v>20</v>
      </c>
      <c r="AX69" s="39" t="s">
        <v>21</v>
      </c>
      <c r="BA69" s="35"/>
      <c r="BB69" s="36"/>
      <c r="BC69" s="37"/>
      <c r="BD69" s="38"/>
      <c r="BE69" s="37" t="s">
        <v>12</v>
      </c>
      <c r="BF69" s="37" t="s">
        <v>13</v>
      </c>
      <c r="BG69" s="39" t="s">
        <v>14</v>
      </c>
      <c r="BH69" s="39" t="s">
        <v>15</v>
      </c>
      <c r="BI69" s="39" t="s">
        <v>16</v>
      </c>
      <c r="BJ69" s="39" t="s">
        <v>17</v>
      </c>
      <c r="BK69" s="39" t="s">
        <v>18</v>
      </c>
      <c r="BL69" s="39" t="s">
        <v>19</v>
      </c>
      <c r="BM69" s="39" t="s">
        <v>20</v>
      </c>
      <c r="BN69" s="39" t="s">
        <v>21</v>
      </c>
    </row>
    <row r="70" spans="1:74" ht="12" customHeight="1" x14ac:dyDescent="0.15">
      <c r="A70" s="2"/>
      <c r="B70" s="3"/>
      <c r="C70" s="3"/>
      <c r="E70" s="12" t="s">
        <v>23</v>
      </c>
      <c r="F70" s="13" t="s">
        <v>9</v>
      </c>
      <c r="G70" s="22">
        <f t="shared" ref="G70:G87" si="52">G49/G49</f>
        <v>1</v>
      </c>
      <c r="H70" s="7"/>
      <c r="I70" s="17">
        <f t="shared" ref="I70:I87" si="53">I49/G49</f>
        <v>0</v>
      </c>
      <c r="J70" s="17">
        <f t="shared" ref="J70:J87" si="54">J49/G49</f>
        <v>9.6305426708618511E-2</v>
      </c>
      <c r="K70" s="17">
        <f t="shared" ref="K70:K87" si="55">K49/G49</f>
        <v>1.2390930617275942E-2</v>
      </c>
      <c r="L70" s="17">
        <f t="shared" ref="L70:L87" si="56">L49/G49</f>
        <v>2.2381523889843978E-3</v>
      </c>
      <c r="M70" s="17">
        <f t="shared" ref="M70:M87" si="57">M49/G49</f>
        <v>2.1570599111226444E-2</v>
      </c>
      <c r="N70" s="17">
        <f t="shared" ref="N70:N87" si="58">N49/G49</f>
        <v>0.79220863472704273</v>
      </c>
      <c r="O70" s="17">
        <f t="shared" ref="O70:O87" si="59">O49/G49</f>
        <v>3.2339680171267315E-2</v>
      </c>
      <c r="P70" s="17">
        <f t="shared" ref="P70:P87" si="60">P49/G49</f>
        <v>1.6964546368678841E-2</v>
      </c>
      <c r="Q70" s="17">
        <f t="shared" ref="Q70:Q87" si="61">Q49/G49</f>
        <v>2.5982029906905835E-2</v>
      </c>
      <c r="R70" s="17">
        <f t="shared" ref="R70:R87" si="62">R49/G49</f>
        <v>0</v>
      </c>
      <c r="U70" s="12" t="s">
        <v>23</v>
      </c>
      <c r="V70" s="13" t="s">
        <v>9</v>
      </c>
      <c r="W70" s="22">
        <f t="shared" ref="W70:W87" si="63">W49/W49</f>
        <v>1</v>
      </c>
      <c r="X70" s="7"/>
      <c r="Y70" s="17">
        <f t="shared" ref="Y70:Y87" si="64">Y49/W49</f>
        <v>0</v>
      </c>
      <c r="Z70" s="17">
        <f t="shared" ref="Z70:Z87" si="65">Z49/W49</f>
        <v>0.11873508353221957</v>
      </c>
      <c r="AA70" s="17">
        <f t="shared" ref="AA70:AA87" si="66">AA49/W49</f>
        <v>1.0441527446300716E-2</v>
      </c>
      <c r="AB70" s="17">
        <f t="shared" ref="AB70:AB87" si="67">AB49/W49</f>
        <v>2.0883054892601432E-3</v>
      </c>
      <c r="AC70" s="17">
        <f t="shared" ref="AC70:AC87" si="68">AC49/W49</f>
        <v>1.5811455847255369E-2</v>
      </c>
      <c r="AD70" s="17">
        <f t="shared" ref="AD70:AD87" si="69">AD49/W49</f>
        <v>0.78699284009546544</v>
      </c>
      <c r="AE70" s="17">
        <f t="shared" ref="AE70:AE87" si="70">AE49/W49</f>
        <v>3.1026252983293555E-2</v>
      </c>
      <c r="AF70" s="17">
        <f t="shared" ref="AF70:AF87" si="71">AF49/W49</f>
        <v>1.0739856801909307E-2</v>
      </c>
      <c r="AG70" s="17">
        <f t="shared" ref="AG70:AG87" si="72">AG49/W49</f>
        <v>2.4164677804295941E-2</v>
      </c>
      <c r="AH70" s="17">
        <f t="shared" ref="AH70:AH87" si="73">AH49/W49</f>
        <v>0</v>
      </c>
      <c r="AK70" s="12" t="s">
        <v>23</v>
      </c>
      <c r="AL70" s="13" t="s">
        <v>9</v>
      </c>
      <c r="AM70" s="22">
        <f t="shared" ref="AM70:AM87" si="74">AM49/AM49</f>
        <v>1</v>
      </c>
      <c r="AN70" s="7"/>
      <c r="AO70" s="17">
        <f t="shared" ref="AO70:AO87" si="75">AO49/AM49</f>
        <v>0</v>
      </c>
      <c r="AP70" s="17">
        <f t="shared" ref="AP70:AP87" si="76">AP49/AM49</f>
        <v>8.9206066012488844E-2</v>
      </c>
      <c r="AQ70" s="17">
        <f t="shared" ref="AQ70:AQ87" si="77">AQ49/AM49</f>
        <v>1.1708296164139162E-2</v>
      </c>
      <c r="AR70" s="17">
        <f t="shared" ref="AR70:AR87" si="78">AR49/AM49</f>
        <v>3.0107047279214986E-3</v>
      </c>
      <c r="AS70" s="17">
        <f t="shared" ref="AS70:AS87" si="79">AS49/AM49</f>
        <v>1.9067796610169493E-2</v>
      </c>
      <c r="AT70" s="17">
        <f t="shared" ref="AT70:AT87" si="80">AT49/AM49</f>
        <v>0.80107047279214982</v>
      </c>
      <c r="AU70" s="17">
        <f t="shared" ref="AU70:AU87" si="81">AU49/AM49</f>
        <v>3.2783229259589652E-2</v>
      </c>
      <c r="AV70" s="17">
        <f t="shared" ref="AV70:AV87" si="82">AV49/AM49</f>
        <v>1.6057091882247992E-2</v>
      </c>
      <c r="AW70" s="17">
        <f t="shared" ref="AW70:AW87" si="83">AW49/AM49</f>
        <v>2.7096342551293489E-2</v>
      </c>
      <c r="AX70" s="17">
        <f t="shared" ref="AX70:AX87" si="84">AX49/AM49</f>
        <v>0</v>
      </c>
      <c r="BA70" s="12" t="s">
        <v>23</v>
      </c>
      <c r="BB70" s="13" t="s">
        <v>9</v>
      </c>
      <c r="BC70" s="22">
        <f t="shared" ref="BC70:BC87" si="85">BC49/BC49</f>
        <v>1</v>
      </c>
      <c r="BD70" s="7"/>
      <c r="BE70" s="17">
        <f t="shared" ref="BE70:BE87" si="86">BE49/BC49</f>
        <v>0</v>
      </c>
      <c r="BF70" s="17">
        <f t="shared" ref="BF70:BF87" si="87">BF49/BC49</f>
        <v>8.9650476622787106E-2</v>
      </c>
      <c r="BG70" s="17">
        <f t="shared" ref="BG70:BG87" si="88">BG49/BC49</f>
        <v>1.3958238765320019E-2</v>
      </c>
      <c r="BH70" s="17">
        <f t="shared" ref="BH70:BH87" si="89">BH49/BC49</f>
        <v>1.929187471629596E-3</v>
      </c>
      <c r="BI70" s="17">
        <f t="shared" ref="BI70:BI87" si="90">BI49/BC49</f>
        <v>2.4738992283250112E-2</v>
      </c>
      <c r="BJ70" s="17">
        <f t="shared" ref="BJ70:BJ87" si="91">BJ49/BC49</f>
        <v>0.79108034498411262</v>
      </c>
      <c r="BK70" s="17">
        <f t="shared" ref="BK70:BK87" si="92">BK49/BC49</f>
        <v>3.4952337721289153E-2</v>
      </c>
      <c r="BL70" s="17">
        <f t="shared" ref="BL70:BL87" si="93">BL49/BC49</f>
        <v>1.8384021788470269E-2</v>
      </c>
      <c r="BM70" s="17">
        <f t="shared" ref="BM70:BM87" si="94">BM49/BC49</f>
        <v>2.530640036314117E-2</v>
      </c>
      <c r="BN70" s="17">
        <f t="shared" ref="BN70:BN87" si="95">BN49/BC49</f>
        <v>0</v>
      </c>
    </row>
    <row r="71" spans="1:74" ht="12" customHeight="1" x14ac:dyDescent="0.15">
      <c r="A71" s="2"/>
      <c r="B71" s="3"/>
      <c r="C71" s="3"/>
      <c r="E71" s="18"/>
      <c r="F71" s="24" t="s">
        <v>24</v>
      </c>
      <c r="G71" s="26">
        <f t="shared" si="52"/>
        <v>1</v>
      </c>
      <c r="H71" s="7"/>
      <c r="I71" s="27">
        <f t="shared" si="53"/>
        <v>1</v>
      </c>
      <c r="J71" s="27">
        <f t="shared" si="54"/>
        <v>0</v>
      </c>
      <c r="K71" s="27">
        <f t="shared" si="55"/>
        <v>0</v>
      </c>
      <c r="L71" s="27">
        <f t="shared" si="56"/>
        <v>0</v>
      </c>
      <c r="M71" s="27">
        <f t="shared" si="57"/>
        <v>0</v>
      </c>
      <c r="N71" s="27">
        <f t="shared" si="58"/>
        <v>0</v>
      </c>
      <c r="O71" s="27">
        <f t="shared" si="59"/>
        <v>0</v>
      </c>
      <c r="P71" s="27">
        <f t="shared" si="60"/>
        <v>0</v>
      </c>
      <c r="Q71" s="27">
        <f t="shared" si="61"/>
        <v>0</v>
      </c>
      <c r="R71" s="27">
        <f t="shared" si="62"/>
        <v>0</v>
      </c>
      <c r="U71" s="18"/>
      <c r="V71" s="24" t="s">
        <v>24</v>
      </c>
      <c r="W71" s="26">
        <f t="shared" si="63"/>
        <v>1</v>
      </c>
      <c r="X71" s="7"/>
      <c r="Y71" s="27">
        <f t="shared" si="64"/>
        <v>1</v>
      </c>
      <c r="Z71" s="27">
        <f t="shared" si="65"/>
        <v>0</v>
      </c>
      <c r="AA71" s="27">
        <f t="shared" si="66"/>
        <v>0</v>
      </c>
      <c r="AB71" s="27">
        <f t="shared" si="67"/>
        <v>0</v>
      </c>
      <c r="AC71" s="27">
        <f t="shared" si="68"/>
        <v>0</v>
      </c>
      <c r="AD71" s="27">
        <f t="shared" si="69"/>
        <v>0</v>
      </c>
      <c r="AE71" s="27">
        <f t="shared" si="70"/>
        <v>0</v>
      </c>
      <c r="AF71" s="27">
        <f t="shared" si="71"/>
        <v>0</v>
      </c>
      <c r="AG71" s="27">
        <f t="shared" si="72"/>
        <v>0</v>
      </c>
      <c r="AH71" s="27">
        <f t="shared" si="73"/>
        <v>0</v>
      </c>
      <c r="AK71" s="18"/>
      <c r="AL71" s="24" t="s">
        <v>24</v>
      </c>
      <c r="AM71" s="26">
        <f t="shared" si="74"/>
        <v>1</v>
      </c>
      <c r="AN71" s="7"/>
      <c r="AO71" s="27">
        <f t="shared" si="75"/>
        <v>1</v>
      </c>
      <c r="AP71" s="27">
        <f t="shared" si="76"/>
        <v>0</v>
      </c>
      <c r="AQ71" s="27">
        <f t="shared" si="77"/>
        <v>0</v>
      </c>
      <c r="AR71" s="27">
        <f t="shared" si="78"/>
        <v>0</v>
      </c>
      <c r="AS71" s="27">
        <f t="shared" si="79"/>
        <v>0</v>
      </c>
      <c r="AT71" s="27">
        <f t="shared" si="80"/>
        <v>0</v>
      </c>
      <c r="AU71" s="27">
        <f t="shared" si="81"/>
        <v>0</v>
      </c>
      <c r="AV71" s="27">
        <f t="shared" si="82"/>
        <v>0</v>
      </c>
      <c r="AW71" s="27">
        <f t="shared" si="83"/>
        <v>0</v>
      </c>
      <c r="AX71" s="27">
        <f t="shared" si="84"/>
        <v>0</v>
      </c>
      <c r="BA71" s="18"/>
      <c r="BB71" s="24" t="s">
        <v>24</v>
      </c>
      <c r="BC71" s="26">
        <f t="shared" si="85"/>
        <v>1</v>
      </c>
      <c r="BD71" s="7"/>
      <c r="BE71" s="27">
        <f t="shared" si="86"/>
        <v>1</v>
      </c>
      <c r="BF71" s="27">
        <f t="shared" si="87"/>
        <v>0</v>
      </c>
      <c r="BG71" s="27">
        <f t="shared" si="88"/>
        <v>0</v>
      </c>
      <c r="BH71" s="27">
        <f t="shared" si="89"/>
        <v>0</v>
      </c>
      <c r="BI71" s="27">
        <f t="shared" si="90"/>
        <v>0</v>
      </c>
      <c r="BJ71" s="27">
        <f t="shared" si="91"/>
        <v>0</v>
      </c>
      <c r="BK71" s="27">
        <f t="shared" si="92"/>
        <v>0</v>
      </c>
      <c r="BL71" s="27">
        <f t="shared" si="93"/>
        <v>0</v>
      </c>
      <c r="BM71" s="27">
        <f t="shared" si="94"/>
        <v>0</v>
      </c>
      <c r="BN71" s="27">
        <f t="shared" si="95"/>
        <v>0</v>
      </c>
    </row>
    <row r="72" spans="1:74" ht="12" customHeight="1" x14ac:dyDescent="0.15">
      <c r="A72" s="2"/>
      <c r="B72" s="3"/>
      <c r="C72" s="3"/>
      <c r="E72" s="12" t="s">
        <v>25</v>
      </c>
      <c r="F72" s="13" t="s">
        <v>4</v>
      </c>
      <c r="G72" s="22">
        <f t="shared" si="52"/>
        <v>1</v>
      </c>
      <c r="H72" s="7"/>
      <c r="I72" s="17">
        <f t="shared" si="53"/>
        <v>0.18152951940153922</v>
      </c>
      <c r="J72" s="17">
        <f t="shared" si="54"/>
        <v>0</v>
      </c>
      <c r="K72" s="17">
        <f t="shared" si="55"/>
        <v>0.11614014315698833</v>
      </c>
      <c r="L72" s="17">
        <f t="shared" si="56"/>
        <v>7.1578494160701792E-3</v>
      </c>
      <c r="M72" s="17">
        <f t="shared" si="57"/>
        <v>5.3172595662235617E-2</v>
      </c>
      <c r="N72" s="17">
        <f t="shared" si="58"/>
        <v>0.22383079489801411</v>
      </c>
      <c r="O72" s="17">
        <f t="shared" si="59"/>
        <v>0.38679296055110057</v>
      </c>
      <c r="P72" s="17">
        <f t="shared" si="60"/>
        <v>2.6532479414455627E-2</v>
      </c>
      <c r="Q72" s="17">
        <f t="shared" si="61"/>
        <v>0</v>
      </c>
      <c r="R72" s="17">
        <f t="shared" si="62"/>
        <v>4.843657499596362E-3</v>
      </c>
      <c r="U72" s="12" t="s">
        <v>25</v>
      </c>
      <c r="V72" s="13" t="s">
        <v>4</v>
      </c>
      <c r="W72" s="22">
        <f t="shared" si="63"/>
        <v>1</v>
      </c>
      <c r="X72" s="7"/>
      <c r="Y72" s="17">
        <f t="shared" si="64"/>
        <v>0.23526863084922012</v>
      </c>
      <c r="Z72" s="17">
        <f t="shared" si="65"/>
        <v>0</v>
      </c>
      <c r="AA72" s="17">
        <f t="shared" si="66"/>
        <v>9.965337954939342E-2</v>
      </c>
      <c r="AB72" s="17">
        <f t="shared" si="67"/>
        <v>5.6325823223570192E-3</v>
      </c>
      <c r="AC72" s="17">
        <f t="shared" si="68"/>
        <v>5.9358752166377815E-2</v>
      </c>
      <c r="AD72" s="17">
        <f t="shared" si="69"/>
        <v>0.29246100519930673</v>
      </c>
      <c r="AE72" s="17">
        <f t="shared" si="70"/>
        <v>0.28856152512998268</v>
      </c>
      <c r="AF72" s="17">
        <f t="shared" si="71"/>
        <v>1.7764298093587521E-2</v>
      </c>
      <c r="AG72" s="17">
        <f t="shared" si="72"/>
        <v>0</v>
      </c>
      <c r="AH72" s="17">
        <f t="shared" si="73"/>
        <v>1.2998266897746968E-3</v>
      </c>
      <c r="AK72" s="12" t="s">
        <v>25</v>
      </c>
      <c r="AL72" s="13" t="s">
        <v>4</v>
      </c>
      <c r="AM72" s="22">
        <f t="shared" si="74"/>
        <v>1</v>
      </c>
      <c r="AN72" s="7"/>
      <c r="AO72" s="17">
        <f t="shared" si="75"/>
        <v>0.16748028539241458</v>
      </c>
      <c r="AP72" s="17">
        <f t="shared" si="76"/>
        <v>0</v>
      </c>
      <c r="AQ72" s="17">
        <f t="shared" si="77"/>
        <v>0.11303041682313181</v>
      </c>
      <c r="AR72" s="17">
        <f t="shared" si="78"/>
        <v>1.0138941043935411E-2</v>
      </c>
      <c r="AS72" s="17">
        <f t="shared" si="79"/>
        <v>4.9004881712354488E-2</v>
      </c>
      <c r="AT72" s="17">
        <f t="shared" si="80"/>
        <v>0.22211791212917761</v>
      </c>
      <c r="AU72" s="17">
        <f t="shared" si="81"/>
        <v>0.41043935411190385</v>
      </c>
      <c r="AV72" s="17">
        <f t="shared" si="82"/>
        <v>2.3282012767555389E-2</v>
      </c>
      <c r="AW72" s="17">
        <f t="shared" si="83"/>
        <v>0</v>
      </c>
      <c r="AX72" s="17">
        <f t="shared" si="84"/>
        <v>4.5061960195268494E-3</v>
      </c>
      <c r="BA72" s="12" t="s">
        <v>25</v>
      </c>
      <c r="BB72" s="13" t="s">
        <v>4</v>
      </c>
      <c r="BC72" s="22">
        <f t="shared" si="85"/>
        <v>1</v>
      </c>
      <c r="BD72" s="7"/>
      <c r="BE72" s="17">
        <f t="shared" si="86"/>
        <v>0.17353660831921702</v>
      </c>
      <c r="BF72" s="17">
        <f t="shared" si="87"/>
        <v>0</v>
      </c>
      <c r="BG72" s="17">
        <f t="shared" si="88"/>
        <v>0.11707133446263882</v>
      </c>
      <c r="BH72" s="17">
        <f t="shared" si="89"/>
        <v>7.152268021833239E-3</v>
      </c>
      <c r="BI72" s="17">
        <f t="shared" si="90"/>
        <v>5.533596837944664E-2</v>
      </c>
      <c r="BJ72" s="17">
        <f t="shared" si="91"/>
        <v>0.20666290231507622</v>
      </c>
      <c r="BK72" s="17">
        <f t="shared" si="92"/>
        <v>0.40127987954074912</v>
      </c>
      <c r="BL72" s="17">
        <f t="shared" si="93"/>
        <v>3.2938076416337288E-2</v>
      </c>
      <c r="BM72" s="17">
        <f t="shared" si="94"/>
        <v>0</v>
      </c>
      <c r="BN72" s="17">
        <f t="shared" si="95"/>
        <v>6.022962544701675E-3</v>
      </c>
    </row>
    <row r="73" spans="1:74" ht="12" customHeight="1" x14ac:dyDescent="0.15">
      <c r="A73" s="2"/>
      <c r="B73" s="3"/>
      <c r="C73" s="3"/>
      <c r="E73" s="18"/>
      <c r="F73" s="24" t="s">
        <v>26</v>
      </c>
      <c r="G73" s="26">
        <f t="shared" si="52"/>
        <v>1</v>
      </c>
      <c r="H73" s="7"/>
      <c r="I73" s="27">
        <f t="shared" si="53"/>
        <v>0</v>
      </c>
      <c r="J73" s="27">
        <f t="shared" si="54"/>
        <v>1</v>
      </c>
      <c r="K73" s="27">
        <f t="shared" si="55"/>
        <v>0</v>
      </c>
      <c r="L73" s="27">
        <f t="shared" si="56"/>
        <v>0</v>
      </c>
      <c r="M73" s="27">
        <f t="shared" si="57"/>
        <v>0</v>
      </c>
      <c r="N73" s="27">
        <f t="shared" si="58"/>
        <v>0</v>
      </c>
      <c r="O73" s="27">
        <f t="shared" si="59"/>
        <v>0</v>
      </c>
      <c r="P73" s="27">
        <f t="shared" si="60"/>
        <v>0</v>
      </c>
      <c r="Q73" s="27">
        <f t="shared" si="61"/>
        <v>0</v>
      </c>
      <c r="R73" s="27">
        <f t="shared" si="62"/>
        <v>0</v>
      </c>
      <c r="U73" s="18"/>
      <c r="V73" s="24" t="s">
        <v>26</v>
      </c>
      <c r="W73" s="26">
        <f t="shared" si="63"/>
        <v>1</v>
      </c>
      <c r="X73" s="7"/>
      <c r="Y73" s="27">
        <f t="shared" si="64"/>
        <v>0</v>
      </c>
      <c r="Z73" s="27">
        <f t="shared" si="65"/>
        <v>1</v>
      </c>
      <c r="AA73" s="27">
        <f t="shared" si="66"/>
        <v>0</v>
      </c>
      <c r="AB73" s="27">
        <f t="shared" si="67"/>
        <v>0</v>
      </c>
      <c r="AC73" s="27">
        <f t="shared" si="68"/>
        <v>0</v>
      </c>
      <c r="AD73" s="27">
        <f t="shared" si="69"/>
        <v>0</v>
      </c>
      <c r="AE73" s="27">
        <f t="shared" si="70"/>
        <v>0</v>
      </c>
      <c r="AF73" s="27">
        <f t="shared" si="71"/>
        <v>0</v>
      </c>
      <c r="AG73" s="27">
        <f t="shared" si="72"/>
        <v>0</v>
      </c>
      <c r="AH73" s="27">
        <f t="shared" si="73"/>
        <v>0</v>
      </c>
      <c r="AK73" s="18"/>
      <c r="AL73" s="24" t="s">
        <v>26</v>
      </c>
      <c r="AM73" s="26">
        <f t="shared" si="74"/>
        <v>1</v>
      </c>
      <c r="AN73" s="7"/>
      <c r="AO73" s="27">
        <f t="shared" si="75"/>
        <v>0</v>
      </c>
      <c r="AP73" s="27">
        <f t="shared" si="76"/>
        <v>1</v>
      </c>
      <c r="AQ73" s="27">
        <f t="shared" si="77"/>
        <v>0</v>
      </c>
      <c r="AR73" s="27">
        <f t="shared" si="78"/>
        <v>0</v>
      </c>
      <c r="AS73" s="27">
        <f t="shared" si="79"/>
        <v>0</v>
      </c>
      <c r="AT73" s="27">
        <f t="shared" si="80"/>
        <v>0</v>
      </c>
      <c r="AU73" s="27">
        <f t="shared" si="81"/>
        <v>0</v>
      </c>
      <c r="AV73" s="27">
        <f t="shared" si="82"/>
        <v>0</v>
      </c>
      <c r="AW73" s="27">
        <f t="shared" si="83"/>
        <v>0</v>
      </c>
      <c r="AX73" s="27">
        <f t="shared" si="84"/>
        <v>0</v>
      </c>
      <c r="BA73" s="18"/>
      <c r="BB73" s="24" t="s">
        <v>26</v>
      </c>
      <c r="BC73" s="26">
        <f t="shared" si="85"/>
        <v>1</v>
      </c>
      <c r="BD73" s="7"/>
      <c r="BE73" s="27">
        <f t="shared" si="86"/>
        <v>0</v>
      </c>
      <c r="BF73" s="27">
        <f t="shared" si="87"/>
        <v>1</v>
      </c>
      <c r="BG73" s="27">
        <f t="shared" si="88"/>
        <v>0</v>
      </c>
      <c r="BH73" s="27">
        <f t="shared" si="89"/>
        <v>0</v>
      </c>
      <c r="BI73" s="27">
        <f t="shared" si="90"/>
        <v>0</v>
      </c>
      <c r="BJ73" s="27">
        <f t="shared" si="91"/>
        <v>0</v>
      </c>
      <c r="BK73" s="27">
        <f t="shared" si="92"/>
        <v>0</v>
      </c>
      <c r="BL73" s="27">
        <f t="shared" si="93"/>
        <v>0</v>
      </c>
      <c r="BM73" s="27">
        <f t="shared" si="94"/>
        <v>0</v>
      </c>
      <c r="BN73" s="27">
        <f t="shared" si="95"/>
        <v>0</v>
      </c>
    </row>
    <row r="74" spans="1:74" ht="12" customHeight="1" x14ac:dyDescent="0.15">
      <c r="E74" s="12" t="s">
        <v>27</v>
      </c>
      <c r="F74" s="13" t="s">
        <v>28</v>
      </c>
      <c r="G74" s="22">
        <f t="shared" si="52"/>
        <v>1</v>
      </c>
      <c r="H74" s="7"/>
      <c r="I74" s="17">
        <f t="shared" si="53"/>
        <v>0.12880030276270973</v>
      </c>
      <c r="J74" s="17">
        <f t="shared" si="54"/>
        <v>0.15478743534754635</v>
      </c>
      <c r="K74" s="17">
        <f t="shared" si="55"/>
        <v>5.3866532105462342E-2</v>
      </c>
      <c r="L74" s="17">
        <f t="shared" si="56"/>
        <v>4.2891383877885709E-3</v>
      </c>
      <c r="M74" s="17">
        <f t="shared" si="57"/>
        <v>0</v>
      </c>
      <c r="N74" s="17">
        <f t="shared" si="58"/>
        <v>0.37315503973760566</v>
      </c>
      <c r="O74" s="17">
        <f t="shared" si="59"/>
        <v>0.13409865018291914</v>
      </c>
      <c r="P74" s="17">
        <f t="shared" si="60"/>
        <v>0.1510029014759682</v>
      </c>
      <c r="Q74" s="17">
        <f t="shared" si="61"/>
        <v>0</v>
      </c>
      <c r="R74" s="17">
        <f t="shared" si="62"/>
        <v>0</v>
      </c>
      <c r="U74" s="12" t="s">
        <v>27</v>
      </c>
      <c r="V74" s="13" t="s">
        <v>28</v>
      </c>
      <c r="W74" s="22">
        <f t="shared" si="63"/>
        <v>1</v>
      </c>
      <c r="X74" s="7"/>
      <c r="Y74" s="17">
        <f t="shared" si="64"/>
        <v>0.15304948216340622</v>
      </c>
      <c r="Z74" s="17">
        <f t="shared" si="65"/>
        <v>0.18757192174913695</v>
      </c>
      <c r="AA74" s="17">
        <f t="shared" si="66"/>
        <v>5.2934407364787113E-2</v>
      </c>
      <c r="AB74" s="17">
        <f t="shared" si="67"/>
        <v>3.4522439585730723E-3</v>
      </c>
      <c r="AC74" s="17">
        <f t="shared" si="68"/>
        <v>0</v>
      </c>
      <c r="AD74" s="17">
        <f t="shared" si="69"/>
        <v>0.36018411967779057</v>
      </c>
      <c r="AE74" s="17">
        <f t="shared" si="70"/>
        <v>0.12773302646720369</v>
      </c>
      <c r="AF74" s="17">
        <f t="shared" si="71"/>
        <v>0.11507479861910241</v>
      </c>
      <c r="AG74" s="17">
        <f t="shared" si="72"/>
        <v>0</v>
      </c>
      <c r="AH74" s="17">
        <f t="shared" si="73"/>
        <v>0</v>
      </c>
      <c r="AK74" s="12" t="s">
        <v>27</v>
      </c>
      <c r="AL74" s="13" t="s">
        <v>28</v>
      </c>
      <c r="AM74" s="22">
        <f t="shared" si="74"/>
        <v>1</v>
      </c>
      <c r="AN74" s="7"/>
      <c r="AO74" s="17">
        <f t="shared" si="75"/>
        <v>0.12752475247524753</v>
      </c>
      <c r="AP74" s="17">
        <f t="shared" si="76"/>
        <v>0.15326732673267326</v>
      </c>
      <c r="AQ74" s="17">
        <f t="shared" si="77"/>
        <v>5.3069306930693068E-2</v>
      </c>
      <c r="AR74" s="17">
        <f t="shared" si="78"/>
        <v>6.7326732673267326E-3</v>
      </c>
      <c r="AS74" s="17">
        <f t="shared" si="79"/>
        <v>0</v>
      </c>
      <c r="AT74" s="17">
        <f t="shared" si="80"/>
        <v>0.37940594059405941</v>
      </c>
      <c r="AU74" s="17">
        <f t="shared" si="81"/>
        <v>0.14297029702970296</v>
      </c>
      <c r="AV74" s="17">
        <f t="shared" si="82"/>
        <v>0.13702970297029704</v>
      </c>
      <c r="AW74" s="17">
        <f t="shared" si="83"/>
        <v>0</v>
      </c>
      <c r="AX74" s="17">
        <f t="shared" si="84"/>
        <v>0</v>
      </c>
      <c r="BA74" s="12" t="s">
        <v>27</v>
      </c>
      <c r="BB74" s="13" t="s">
        <v>28</v>
      </c>
      <c r="BC74" s="22">
        <f t="shared" si="85"/>
        <v>1</v>
      </c>
      <c r="BD74" s="7"/>
      <c r="BE74" s="17">
        <f t="shared" si="86"/>
        <v>0.12549603174603174</v>
      </c>
      <c r="BF74" s="17">
        <f t="shared" si="87"/>
        <v>0.13442460317460317</v>
      </c>
      <c r="BG74" s="17">
        <f t="shared" si="88"/>
        <v>6.3492063492063489E-2</v>
      </c>
      <c r="BH74" s="17">
        <f t="shared" si="89"/>
        <v>3.968253968253968E-3</v>
      </c>
      <c r="BI74" s="17">
        <f t="shared" si="90"/>
        <v>0</v>
      </c>
      <c r="BJ74" s="17">
        <f t="shared" si="91"/>
        <v>0.36210317460317459</v>
      </c>
      <c r="BK74" s="17">
        <f t="shared" si="92"/>
        <v>0.15674603174603174</v>
      </c>
      <c r="BL74" s="17">
        <f t="shared" si="93"/>
        <v>0.15376984126984128</v>
      </c>
      <c r="BM74" s="17">
        <f t="shared" si="94"/>
        <v>0</v>
      </c>
      <c r="BN74" s="17">
        <f t="shared" si="95"/>
        <v>0</v>
      </c>
    </row>
    <row r="75" spans="1:74" ht="12" customHeight="1" x14ac:dyDescent="0.15">
      <c r="E75" s="18"/>
      <c r="F75" s="24" t="s">
        <v>9</v>
      </c>
      <c r="G75" s="26">
        <f t="shared" si="52"/>
        <v>1</v>
      </c>
      <c r="H75" s="7"/>
      <c r="I75" s="27">
        <f t="shared" si="53"/>
        <v>1.1530249110320285E-2</v>
      </c>
      <c r="J75" s="27">
        <f t="shared" si="54"/>
        <v>0</v>
      </c>
      <c r="K75" s="27">
        <f t="shared" si="55"/>
        <v>0</v>
      </c>
      <c r="L75" s="27">
        <f t="shared" si="56"/>
        <v>0</v>
      </c>
      <c r="M75" s="27">
        <f t="shared" si="57"/>
        <v>0.94989323843416373</v>
      </c>
      <c r="N75" s="27">
        <f t="shared" si="58"/>
        <v>0</v>
      </c>
      <c r="O75" s="27">
        <f t="shared" si="59"/>
        <v>0</v>
      </c>
      <c r="P75" s="27">
        <f t="shared" si="60"/>
        <v>0</v>
      </c>
      <c r="Q75" s="27">
        <f t="shared" si="61"/>
        <v>3.8576512455516014E-2</v>
      </c>
      <c r="R75" s="27">
        <f t="shared" si="62"/>
        <v>0</v>
      </c>
      <c r="U75" s="18"/>
      <c r="V75" s="24" t="s">
        <v>9</v>
      </c>
      <c r="W75" s="26">
        <f t="shared" si="63"/>
        <v>1</v>
      </c>
      <c r="X75" s="7"/>
      <c r="Y75" s="27">
        <f t="shared" si="64"/>
        <v>1.1435832274459974E-2</v>
      </c>
      <c r="Z75" s="27">
        <f t="shared" si="65"/>
        <v>0</v>
      </c>
      <c r="AA75" s="27">
        <f t="shared" si="66"/>
        <v>0</v>
      </c>
      <c r="AB75" s="27">
        <f t="shared" si="67"/>
        <v>0</v>
      </c>
      <c r="AC75" s="27">
        <f t="shared" si="68"/>
        <v>0.95806861499364671</v>
      </c>
      <c r="AD75" s="27">
        <f t="shared" si="69"/>
        <v>0</v>
      </c>
      <c r="AE75" s="27">
        <f t="shared" si="70"/>
        <v>0</v>
      </c>
      <c r="AF75" s="27">
        <f t="shared" si="71"/>
        <v>0</v>
      </c>
      <c r="AG75" s="27">
        <f t="shared" si="72"/>
        <v>3.0495552731893267E-2</v>
      </c>
      <c r="AH75" s="27">
        <f t="shared" si="73"/>
        <v>0</v>
      </c>
      <c r="AK75" s="18"/>
      <c r="AL75" s="24" t="s">
        <v>9</v>
      </c>
      <c r="AM75" s="26">
        <f t="shared" si="74"/>
        <v>1</v>
      </c>
      <c r="AN75" s="7"/>
      <c r="AO75" s="27">
        <f t="shared" si="75"/>
        <v>1.0864197530864197E-2</v>
      </c>
      <c r="AP75" s="27">
        <f t="shared" si="76"/>
        <v>0</v>
      </c>
      <c r="AQ75" s="27">
        <f t="shared" si="77"/>
        <v>0</v>
      </c>
      <c r="AR75" s="27">
        <f t="shared" si="78"/>
        <v>0</v>
      </c>
      <c r="AS75" s="27">
        <f t="shared" si="79"/>
        <v>0.93728395061728398</v>
      </c>
      <c r="AT75" s="27">
        <f t="shared" si="80"/>
        <v>0</v>
      </c>
      <c r="AU75" s="27">
        <f t="shared" si="81"/>
        <v>0</v>
      </c>
      <c r="AV75" s="27">
        <f t="shared" si="82"/>
        <v>0</v>
      </c>
      <c r="AW75" s="27">
        <f t="shared" si="83"/>
        <v>5.185185185185185E-2</v>
      </c>
      <c r="AX75" s="27">
        <f t="shared" si="84"/>
        <v>0</v>
      </c>
      <c r="BA75" s="18"/>
      <c r="BB75" s="24" t="s">
        <v>9</v>
      </c>
      <c r="BC75" s="26">
        <f t="shared" si="85"/>
        <v>1</v>
      </c>
      <c r="BD75" s="7"/>
      <c r="BE75" s="27">
        <f t="shared" si="86"/>
        <v>1.2638230647709321E-2</v>
      </c>
      <c r="BF75" s="27">
        <f t="shared" si="87"/>
        <v>0</v>
      </c>
      <c r="BG75" s="27">
        <f t="shared" si="88"/>
        <v>0</v>
      </c>
      <c r="BH75" s="27">
        <f t="shared" si="89"/>
        <v>0</v>
      </c>
      <c r="BI75" s="27">
        <f t="shared" si="90"/>
        <v>0.9483938915218536</v>
      </c>
      <c r="BJ75" s="27">
        <f t="shared" si="91"/>
        <v>0</v>
      </c>
      <c r="BK75" s="27">
        <f t="shared" si="92"/>
        <v>0</v>
      </c>
      <c r="BL75" s="27">
        <f t="shared" si="93"/>
        <v>0</v>
      </c>
      <c r="BM75" s="27">
        <f t="shared" si="94"/>
        <v>3.8967877830437071E-2</v>
      </c>
      <c r="BN75" s="27">
        <f t="shared" si="95"/>
        <v>0</v>
      </c>
    </row>
    <row r="76" spans="1:74" ht="12" customHeight="1" x14ac:dyDescent="0.15">
      <c r="E76" s="12" t="s">
        <v>1</v>
      </c>
      <c r="F76" s="13" t="s">
        <v>5</v>
      </c>
      <c r="G76" s="22">
        <f t="shared" si="52"/>
        <v>1</v>
      </c>
      <c r="H76" s="7"/>
      <c r="I76" s="17">
        <f t="shared" si="53"/>
        <v>0</v>
      </c>
      <c r="J76" s="17">
        <f t="shared" si="54"/>
        <v>0.13013513513513514</v>
      </c>
      <c r="K76" s="17">
        <f t="shared" si="55"/>
        <v>3.7432432432432432E-2</v>
      </c>
      <c r="L76" s="17">
        <f t="shared" si="56"/>
        <v>1.4459459459459459E-2</v>
      </c>
      <c r="M76" s="17">
        <f t="shared" si="57"/>
        <v>0</v>
      </c>
      <c r="N76" s="17">
        <f t="shared" si="58"/>
        <v>0</v>
      </c>
      <c r="O76" s="17">
        <f t="shared" si="59"/>
        <v>0.31864864864864867</v>
      </c>
      <c r="P76" s="17">
        <f t="shared" si="60"/>
        <v>0.49932432432432433</v>
      </c>
      <c r="Q76" s="17">
        <f t="shared" si="61"/>
        <v>0</v>
      </c>
      <c r="R76" s="17">
        <f t="shared" si="62"/>
        <v>0</v>
      </c>
      <c r="U76" s="12" t="s">
        <v>1</v>
      </c>
      <c r="V76" s="13" t="s">
        <v>5</v>
      </c>
      <c r="W76" s="22">
        <f t="shared" si="63"/>
        <v>1</v>
      </c>
      <c r="X76" s="7"/>
      <c r="Y76" s="17">
        <f t="shared" si="64"/>
        <v>0</v>
      </c>
      <c r="Z76" s="17">
        <f t="shared" si="65"/>
        <v>0.1678520625889047</v>
      </c>
      <c r="AA76" s="17">
        <f t="shared" si="66"/>
        <v>2.9871977240398292E-2</v>
      </c>
      <c r="AB76" s="17">
        <f t="shared" si="67"/>
        <v>1.422475106685633E-2</v>
      </c>
      <c r="AC76" s="17">
        <f t="shared" si="68"/>
        <v>0</v>
      </c>
      <c r="AD76" s="17">
        <f t="shared" si="69"/>
        <v>0</v>
      </c>
      <c r="AE76" s="17">
        <f t="shared" si="70"/>
        <v>0.34423897581792318</v>
      </c>
      <c r="AF76" s="17">
        <f t="shared" si="71"/>
        <v>0.44381223328591751</v>
      </c>
      <c r="AG76" s="17">
        <f t="shared" si="72"/>
        <v>0</v>
      </c>
      <c r="AH76" s="17">
        <f t="shared" si="73"/>
        <v>0</v>
      </c>
      <c r="AK76" s="12" t="s">
        <v>1</v>
      </c>
      <c r="AL76" s="13" t="s">
        <v>5</v>
      </c>
      <c r="AM76" s="22">
        <f t="shared" si="74"/>
        <v>1</v>
      </c>
      <c r="AN76" s="7"/>
      <c r="AO76" s="17">
        <f t="shared" si="75"/>
        <v>0</v>
      </c>
      <c r="AP76" s="17">
        <f t="shared" si="76"/>
        <v>0.13857845328565044</v>
      </c>
      <c r="AQ76" s="17">
        <f t="shared" si="77"/>
        <v>3.3527045149754138E-2</v>
      </c>
      <c r="AR76" s="17">
        <f t="shared" si="78"/>
        <v>1.7881090746535537E-2</v>
      </c>
      <c r="AS76" s="17">
        <f t="shared" si="79"/>
        <v>0</v>
      </c>
      <c r="AT76" s="17">
        <f t="shared" si="80"/>
        <v>0</v>
      </c>
      <c r="AU76" s="17">
        <f t="shared" si="81"/>
        <v>0.33348234242288782</v>
      </c>
      <c r="AV76" s="17">
        <f t="shared" si="82"/>
        <v>0.47653106839517212</v>
      </c>
      <c r="AW76" s="17">
        <f t="shared" si="83"/>
        <v>0</v>
      </c>
      <c r="AX76" s="17">
        <f t="shared" si="84"/>
        <v>0</v>
      </c>
      <c r="BA76" s="12" t="s">
        <v>1</v>
      </c>
      <c r="BB76" s="13" t="s">
        <v>5</v>
      </c>
      <c r="BC76" s="22">
        <f t="shared" si="85"/>
        <v>1</v>
      </c>
      <c r="BD76" s="7"/>
      <c r="BE76" s="17">
        <f t="shared" si="86"/>
        <v>0</v>
      </c>
      <c r="BF76" s="17">
        <f t="shared" si="87"/>
        <v>0.11352099676972774</v>
      </c>
      <c r="BG76" s="17">
        <f t="shared" si="88"/>
        <v>4.6608214120904476E-2</v>
      </c>
      <c r="BH76" s="17">
        <f t="shared" si="89"/>
        <v>1.5689893862482696E-2</v>
      </c>
      <c r="BI76" s="17">
        <f t="shared" si="90"/>
        <v>0</v>
      </c>
      <c r="BJ76" s="17">
        <f t="shared" si="91"/>
        <v>0</v>
      </c>
      <c r="BK76" s="17">
        <f t="shared" si="92"/>
        <v>0.34610059990770653</v>
      </c>
      <c r="BL76" s="17">
        <f t="shared" si="93"/>
        <v>0.47808029533917856</v>
      </c>
      <c r="BM76" s="17">
        <f t="shared" si="94"/>
        <v>0</v>
      </c>
      <c r="BN76" s="17">
        <f t="shared" si="95"/>
        <v>0</v>
      </c>
    </row>
    <row r="77" spans="1:74" ht="12" customHeight="1" x14ac:dyDescent="0.15">
      <c r="E77" s="18"/>
      <c r="F77" s="24" t="s">
        <v>10</v>
      </c>
      <c r="G77" s="26">
        <f t="shared" si="52"/>
        <v>1</v>
      </c>
      <c r="H77" s="7"/>
      <c r="I77" s="27">
        <f t="shared" si="53"/>
        <v>0.16347192224622031</v>
      </c>
      <c r="J77" s="27">
        <f t="shared" si="54"/>
        <v>4.0496760259179265E-4</v>
      </c>
      <c r="K77" s="27">
        <f t="shared" si="55"/>
        <v>2.6997840172786179E-4</v>
      </c>
      <c r="L77" s="27">
        <f t="shared" si="56"/>
        <v>0</v>
      </c>
      <c r="M77" s="27">
        <f t="shared" si="57"/>
        <v>0.36069114470842334</v>
      </c>
      <c r="N77" s="27">
        <f t="shared" si="58"/>
        <v>0.47394708423326132</v>
      </c>
      <c r="O77" s="27">
        <f t="shared" si="59"/>
        <v>2.6997840172786179E-4</v>
      </c>
      <c r="P77" s="27">
        <f t="shared" si="60"/>
        <v>0</v>
      </c>
      <c r="Q77" s="27">
        <f t="shared" si="61"/>
        <v>9.4492440604751623E-4</v>
      </c>
      <c r="R77" s="27">
        <f t="shared" si="62"/>
        <v>0</v>
      </c>
      <c r="U77" s="18"/>
      <c r="V77" s="24" t="s">
        <v>10</v>
      </c>
      <c r="W77" s="26">
        <f t="shared" si="63"/>
        <v>1</v>
      </c>
      <c r="X77" s="7"/>
      <c r="Y77" s="27">
        <f t="shared" si="64"/>
        <v>0.19514767932489452</v>
      </c>
      <c r="Z77" s="27">
        <f t="shared" si="65"/>
        <v>0</v>
      </c>
      <c r="AA77" s="27">
        <f t="shared" si="66"/>
        <v>0</v>
      </c>
      <c r="AB77" s="27">
        <f t="shared" si="67"/>
        <v>0</v>
      </c>
      <c r="AC77" s="27">
        <f t="shared" si="68"/>
        <v>0.35548523206751054</v>
      </c>
      <c r="AD77" s="27">
        <f t="shared" si="69"/>
        <v>0.44936708860759494</v>
      </c>
      <c r="AE77" s="27">
        <f t="shared" si="70"/>
        <v>0</v>
      </c>
      <c r="AF77" s="27">
        <f t="shared" si="71"/>
        <v>0</v>
      </c>
      <c r="AG77" s="27">
        <f t="shared" si="72"/>
        <v>0</v>
      </c>
      <c r="AH77" s="27">
        <f t="shared" si="73"/>
        <v>0</v>
      </c>
      <c r="AK77" s="18"/>
      <c r="AL77" s="24" t="s">
        <v>10</v>
      </c>
      <c r="AM77" s="26">
        <f t="shared" si="74"/>
        <v>1</v>
      </c>
      <c r="AN77" s="7"/>
      <c r="AO77" s="27">
        <f t="shared" si="75"/>
        <v>0.1383824216923796</v>
      </c>
      <c r="AP77" s="27">
        <f t="shared" si="76"/>
        <v>9.3501636278634881E-4</v>
      </c>
      <c r="AQ77" s="27">
        <f t="shared" si="77"/>
        <v>9.3501636278634881E-4</v>
      </c>
      <c r="AR77" s="27">
        <f t="shared" si="78"/>
        <v>0</v>
      </c>
      <c r="AS77" s="27">
        <f t="shared" si="79"/>
        <v>0.36512388966806919</v>
      </c>
      <c r="AT77" s="27">
        <f t="shared" si="80"/>
        <v>0.49322113136979895</v>
      </c>
      <c r="AU77" s="27">
        <f t="shared" si="81"/>
        <v>0</v>
      </c>
      <c r="AV77" s="27">
        <f t="shared" si="82"/>
        <v>0</v>
      </c>
      <c r="AW77" s="27">
        <f t="shared" si="83"/>
        <v>1.4025245441795231E-3</v>
      </c>
      <c r="AX77" s="27">
        <f t="shared" si="84"/>
        <v>0</v>
      </c>
      <c r="BA77" s="18"/>
      <c r="BB77" s="24" t="s">
        <v>10</v>
      </c>
      <c r="BC77" s="26">
        <f t="shared" si="85"/>
        <v>1</v>
      </c>
      <c r="BD77" s="7"/>
      <c r="BE77" s="27">
        <f t="shared" si="86"/>
        <v>0.18013381369016984</v>
      </c>
      <c r="BF77" s="27">
        <f t="shared" si="87"/>
        <v>0</v>
      </c>
      <c r="BG77" s="27">
        <f t="shared" si="88"/>
        <v>0</v>
      </c>
      <c r="BH77" s="27">
        <f t="shared" si="89"/>
        <v>0</v>
      </c>
      <c r="BI77" s="27">
        <f t="shared" si="90"/>
        <v>0.33299022130725681</v>
      </c>
      <c r="BJ77" s="27">
        <f t="shared" si="91"/>
        <v>0.48533196088522901</v>
      </c>
      <c r="BK77" s="27">
        <f t="shared" si="92"/>
        <v>5.1466803911477102E-4</v>
      </c>
      <c r="BL77" s="27">
        <f t="shared" si="93"/>
        <v>0</v>
      </c>
      <c r="BM77" s="27">
        <f t="shared" si="94"/>
        <v>1.029336078229542E-3</v>
      </c>
      <c r="BN77" s="27">
        <f t="shared" si="95"/>
        <v>0</v>
      </c>
    </row>
    <row r="78" spans="1:74" ht="12" customHeight="1" x14ac:dyDescent="0.15">
      <c r="E78" s="12" t="s">
        <v>2</v>
      </c>
      <c r="F78" s="13" t="s">
        <v>4</v>
      </c>
      <c r="G78" s="22">
        <f t="shared" si="52"/>
        <v>1</v>
      </c>
      <c r="H78" s="7"/>
      <c r="I78" s="17">
        <f t="shared" si="53"/>
        <v>3.0385900941962927E-4</v>
      </c>
      <c r="J78" s="17">
        <f t="shared" si="54"/>
        <v>0.25782436949255544</v>
      </c>
      <c r="K78" s="17">
        <f t="shared" si="55"/>
        <v>8.082649650562139E-2</v>
      </c>
      <c r="L78" s="17">
        <f t="shared" si="56"/>
        <v>3.3424491036159222E-2</v>
      </c>
      <c r="M78" s="17">
        <f t="shared" si="57"/>
        <v>0</v>
      </c>
      <c r="N78" s="17">
        <f t="shared" si="58"/>
        <v>6.0771801883925853E-4</v>
      </c>
      <c r="O78" s="17">
        <f t="shared" si="59"/>
        <v>0.62701306593740502</v>
      </c>
      <c r="P78" s="17">
        <f t="shared" si="60"/>
        <v>0</v>
      </c>
      <c r="Q78" s="17">
        <f t="shared" si="61"/>
        <v>0</v>
      </c>
      <c r="R78" s="17">
        <f t="shared" si="62"/>
        <v>0</v>
      </c>
      <c r="U78" s="12" t="s">
        <v>2</v>
      </c>
      <c r="V78" s="13" t="s">
        <v>4</v>
      </c>
      <c r="W78" s="22">
        <f t="shared" si="63"/>
        <v>1</v>
      </c>
      <c r="X78" s="7"/>
      <c r="Y78" s="17">
        <f t="shared" si="64"/>
        <v>1.3020833333333333E-3</v>
      </c>
      <c r="Z78" s="17">
        <f t="shared" si="65"/>
        <v>0.32942708333333331</v>
      </c>
      <c r="AA78" s="17">
        <f t="shared" si="66"/>
        <v>7.5520833333333329E-2</v>
      </c>
      <c r="AB78" s="17">
        <f t="shared" si="67"/>
        <v>3.6458333333333336E-2</v>
      </c>
      <c r="AC78" s="17">
        <f t="shared" si="68"/>
        <v>0</v>
      </c>
      <c r="AD78" s="17">
        <f t="shared" si="69"/>
        <v>0</v>
      </c>
      <c r="AE78" s="17">
        <f t="shared" si="70"/>
        <v>0.55729166666666663</v>
      </c>
      <c r="AF78" s="17">
        <f t="shared" si="71"/>
        <v>0</v>
      </c>
      <c r="AG78" s="17">
        <f t="shared" si="72"/>
        <v>0</v>
      </c>
      <c r="AH78" s="17">
        <f t="shared" si="73"/>
        <v>0</v>
      </c>
      <c r="AK78" s="12" t="s">
        <v>2</v>
      </c>
      <c r="AL78" s="13" t="s">
        <v>4</v>
      </c>
      <c r="AM78" s="22">
        <f t="shared" si="74"/>
        <v>1</v>
      </c>
      <c r="AN78" s="7"/>
      <c r="AO78" s="17">
        <f t="shared" si="75"/>
        <v>0</v>
      </c>
      <c r="AP78" s="17">
        <f t="shared" si="76"/>
        <v>0.24284253578732107</v>
      </c>
      <c r="AQ78" s="17">
        <f t="shared" si="77"/>
        <v>6.4417177914110432E-2</v>
      </c>
      <c r="AR78" s="17">
        <f t="shared" si="78"/>
        <v>3.7832310838445807E-2</v>
      </c>
      <c r="AS78" s="17">
        <f t="shared" si="79"/>
        <v>0</v>
      </c>
      <c r="AT78" s="17">
        <f t="shared" si="80"/>
        <v>1.5337423312883436E-3</v>
      </c>
      <c r="AU78" s="17">
        <f t="shared" si="81"/>
        <v>0.65337423312883436</v>
      </c>
      <c r="AV78" s="17">
        <f t="shared" si="82"/>
        <v>0</v>
      </c>
      <c r="AW78" s="17">
        <f t="shared" si="83"/>
        <v>0</v>
      </c>
      <c r="AX78" s="17">
        <f t="shared" si="84"/>
        <v>0</v>
      </c>
      <c r="BA78" s="12" t="s">
        <v>2</v>
      </c>
      <c r="BB78" s="13" t="s">
        <v>4</v>
      </c>
      <c r="BC78" s="22">
        <f t="shared" si="85"/>
        <v>1</v>
      </c>
      <c r="BD78" s="7"/>
      <c r="BE78" s="17">
        <f t="shared" si="86"/>
        <v>0</v>
      </c>
      <c r="BF78" s="17">
        <f t="shared" si="87"/>
        <v>0.23699421965317918</v>
      </c>
      <c r="BG78" s="17">
        <f t="shared" si="88"/>
        <v>9.1434576983709936E-2</v>
      </c>
      <c r="BH78" s="17">
        <f t="shared" si="89"/>
        <v>3.1003678402522335E-2</v>
      </c>
      <c r="BI78" s="17">
        <f t="shared" si="90"/>
        <v>0</v>
      </c>
      <c r="BJ78" s="17">
        <f t="shared" si="91"/>
        <v>0</v>
      </c>
      <c r="BK78" s="17">
        <f t="shared" si="92"/>
        <v>0.64056752496058855</v>
      </c>
      <c r="BL78" s="17">
        <f t="shared" si="93"/>
        <v>0</v>
      </c>
      <c r="BM78" s="17">
        <f t="shared" si="94"/>
        <v>0</v>
      </c>
      <c r="BN78" s="17">
        <f t="shared" si="95"/>
        <v>0</v>
      </c>
    </row>
    <row r="79" spans="1:74" ht="12" customHeight="1" x14ac:dyDescent="0.15">
      <c r="E79" s="18"/>
      <c r="F79" s="24" t="s">
        <v>5</v>
      </c>
      <c r="G79" s="26">
        <f t="shared" si="52"/>
        <v>1</v>
      </c>
      <c r="H79" s="7"/>
      <c r="I79" s="27">
        <f t="shared" si="53"/>
        <v>9.4814360233200362E-2</v>
      </c>
      <c r="J79" s="27">
        <f t="shared" si="54"/>
        <v>0</v>
      </c>
      <c r="K79" s="27">
        <f t="shared" si="55"/>
        <v>0</v>
      </c>
      <c r="L79" s="27">
        <f t="shared" si="56"/>
        <v>0</v>
      </c>
      <c r="M79" s="27">
        <f t="shared" si="57"/>
        <v>0.23074562749309604</v>
      </c>
      <c r="N79" s="27">
        <f t="shared" si="58"/>
        <v>0.25636698373734274</v>
      </c>
      <c r="O79" s="27">
        <f t="shared" si="59"/>
        <v>0</v>
      </c>
      <c r="P79" s="27">
        <f t="shared" si="60"/>
        <v>0.36146057072721693</v>
      </c>
      <c r="Q79" s="27">
        <f t="shared" si="61"/>
        <v>0</v>
      </c>
      <c r="R79" s="27">
        <f t="shared" si="62"/>
        <v>5.661245780914391E-2</v>
      </c>
      <c r="U79" s="18"/>
      <c r="V79" s="24" t="s">
        <v>5</v>
      </c>
      <c r="W79" s="26">
        <f t="shared" si="63"/>
        <v>1</v>
      </c>
      <c r="X79" s="7"/>
      <c r="Y79" s="27">
        <f t="shared" si="64"/>
        <v>0.13407821229050279</v>
      </c>
      <c r="Z79" s="27">
        <f t="shared" si="65"/>
        <v>0</v>
      </c>
      <c r="AA79" s="27">
        <f t="shared" si="66"/>
        <v>0</v>
      </c>
      <c r="AB79" s="27">
        <f t="shared" si="67"/>
        <v>0</v>
      </c>
      <c r="AC79" s="27">
        <f t="shared" si="68"/>
        <v>0.26536312849162014</v>
      </c>
      <c r="AD79" s="27">
        <f t="shared" si="69"/>
        <v>0.27793296089385477</v>
      </c>
      <c r="AE79" s="27">
        <f t="shared" si="70"/>
        <v>0</v>
      </c>
      <c r="AF79" s="27">
        <f t="shared" si="71"/>
        <v>0.29189944134078211</v>
      </c>
      <c r="AG79" s="27">
        <f t="shared" si="72"/>
        <v>0</v>
      </c>
      <c r="AH79" s="27">
        <f t="shared" si="73"/>
        <v>3.0726256983240222E-2</v>
      </c>
      <c r="AK79" s="18"/>
      <c r="AL79" s="24" t="s">
        <v>5</v>
      </c>
      <c r="AM79" s="26">
        <f t="shared" si="74"/>
        <v>1</v>
      </c>
      <c r="AN79" s="7"/>
      <c r="AO79" s="27">
        <f t="shared" si="75"/>
        <v>7.6963906581740973E-2</v>
      </c>
      <c r="AP79" s="27">
        <f t="shared" si="76"/>
        <v>0</v>
      </c>
      <c r="AQ79" s="27">
        <f t="shared" si="77"/>
        <v>0</v>
      </c>
      <c r="AR79" s="27">
        <f t="shared" si="78"/>
        <v>0</v>
      </c>
      <c r="AS79" s="27">
        <f t="shared" si="79"/>
        <v>0.23195329087048833</v>
      </c>
      <c r="AT79" s="27">
        <f t="shared" si="80"/>
        <v>0.27388535031847133</v>
      </c>
      <c r="AU79" s="27">
        <f t="shared" si="81"/>
        <v>0</v>
      </c>
      <c r="AV79" s="27">
        <f t="shared" si="82"/>
        <v>0.35934182590233543</v>
      </c>
      <c r="AW79" s="27">
        <f t="shared" si="83"/>
        <v>0</v>
      </c>
      <c r="AX79" s="27">
        <f t="shared" si="84"/>
        <v>5.7855626326963908E-2</v>
      </c>
      <c r="BA79" s="18"/>
      <c r="BB79" s="24" t="s">
        <v>5</v>
      </c>
      <c r="BC79" s="26">
        <f t="shared" si="85"/>
        <v>1</v>
      </c>
      <c r="BD79" s="7"/>
      <c r="BE79" s="27">
        <f t="shared" si="86"/>
        <v>0.10296495956873315</v>
      </c>
      <c r="BF79" s="27">
        <f t="shared" si="87"/>
        <v>0</v>
      </c>
      <c r="BG79" s="27">
        <f t="shared" si="88"/>
        <v>0</v>
      </c>
      <c r="BH79" s="27">
        <f t="shared" si="89"/>
        <v>0</v>
      </c>
      <c r="BI79" s="27">
        <f t="shared" si="90"/>
        <v>0.2091644204851752</v>
      </c>
      <c r="BJ79" s="27">
        <f t="shared" si="91"/>
        <v>0.2560646900269542</v>
      </c>
      <c r="BK79" s="27">
        <f t="shared" si="92"/>
        <v>0</v>
      </c>
      <c r="BL79" s="27">
        <f t="shared" si="93"/>
        <v>0.37304582210242587</v>
      </c>
      <c r="BM79" s="27">
        <f t="shared" si="94"/>
        <v>0</v>
      </c>
      <c r="BN79" s="27">
        <f t="shared" si="95"/>
        <v>5.8760107816711593E-2</v>
      </c>
    </row>
    <row r="80" spans="1:74" ht="12" customHeight="1" x14ac:dyDescent="0.15">
      <c r="E80" s="12" t="s">
        <v>29</v>
      </c>
      <c r="F80" s="13" t="s">
        <v>4</v>
      </c>
      <c r="G80" s="22">
        <f t="shared" si="52"/>
        <v>1</v>
      </c>
      <c r="H80" s="7"/>
      <c r="I80" s="17">
        <f t="shared" si="53"/>
        <v>3.8441929234220455E-2</v>
      </c>
      <c r="J80" s="17">
        <f t="shared" si="54"/>
        <v>0.23432242275925361</v>
      </c>
      <c r="K80" s="17">
        <f t="shared" si="55"/>
        <v>0</v>
      </c>
      <c r="L80" s="17">
        <f t="shared" si="56"/>
        <v>8.8406240440501688E-2</v>
      </c>
      <c r="M80" s="17">
        <f t="shared" si="57"/>
        <v>3.3241562149485059E-2</v>
      </c>
      <c r="N80" s="17">
        <f t="shared" si="58"/>
        <v>0.13826858366472927</v>
      </c>
      <c r="O80" s="17">
        <f t="shared" si="59"/>
        <v>0.44335678596920569</v>
      </c>
      <c r="P80" s="17">
        <f t="shared" si="60"/>
        <v>1.876210869786887E-2</v>
      </c>
      <c r="Q80" s="17">
        <f t="shared" si="61"/>
        <v>0</v>
      </c>
      <c r="R80" s="17">
        <f t="shared" si="62"/>
        <v>5.2003670847353932E-3</v>
      </c>
      <c r="S80" s="16"/>
      <c r="T80" s="16"/>
      <c r="U80" s="12" t="s">
        <v>29</v>
      </c>
      <c r="V80" s="13" t="s">
        <v>4</v>
      </c>
      <c r="W80" s="22">
        <f t="shared" si="63"/>
        <v>1</v>
      </c>
      <c r="X80" s="7"/>
      <c r="Y80" s="17">
        <f t="shared" si="64"/>
        <v>7.2803347280334732E-2</v>
      </c>
      <c r="Z80" s="17">
        <f t="shared" si="65"/>
        <v>0.23347280334728032</v>
      </c>
      <c r="AA80" s="17">
        <f t="shared" si="66"/>
        <v>0</v>
      </c>
      <c r="AB80" s="17">
        <f t="shared" si="67"/>
        <v>6.2761506276150625E-2</v>
      </c>
      <c r="AC80" s="17">
        <f t="shared" si="68"/>
        <v>3.5983263598326362E-2</v>
      </c>
      <c r="AD80" s="17">
        <f t="shared" si="69"/>
        <v>0.20334728033472804</v>
      </c>
      <c r="AE80" s="17">
        <f t="shared" si="70"/>
        <v>0.37322175732217572</v>
      </c>
      <c r="AF80" s="17">
        <f t="shared" si="71"/>
        <v>1.3389121338912133E-2</v>
      </c>
      <c r="AG80" s="17">
        <f t="shared" si="72"/>
        <v>0</v>
      </c>
      <c r="AH80" s="17">
        <f t="shared" si="73"/>
        <v>5.0209205020920501E-3</v>
      </c>
      <c r="AI80" s="16"/>
      <c r="AJ80" s="16"/>
      <c r="AK80" s="12" t="s">
        <v>29</v>
      </c>
      <c r="AL80" s="13" t="s">
        <v>4</v>
      </c>
      <c r="AM80" s="22">
        <f t="shared" si="74"/>
        <v>1</v>
      </c>
      <c r="AN80" s="7"/>
      <c r="AO80" s="17">
        <f t="shared" si="75"/>
        <v>3.5237769414984604E-2</v>
      </c>
      <c r="AP80" s="17">
        <f t="shared" si="76"/>
        <v>0.23161135819363668</v>
      </c>
      <c r="AQ80" s="17">
        <f t="shared" si="77"/>
        <v>0</v>
      </c>
      <c r="AR80" s="17">
        <f t="shared" si="78"/>
        <v>9.2712966130687649E-2</v>
      </c>
      <c r="AS80" s="17">
        <f t="shared" si="79"/>
        <v>3.215874101950051E-2</v>
      </c>
      <c r="AT80" s="17">
        <f t="shared" si="80"/>
        <v>0.13992473486144372</v>
      </c>
      <c r="AU80" s="17">
        <f t="shared" si="81"/>
        <v>0.44577488881286348</v>
      </c>
      <c r="AV80" s="17">
        <f t="shared" si="82"/>
        <v>1.7105713308244955E-2</v>
      </c>
      <c r="AW80" s="17">
        <f t="shared" si="83"/>
        <v>0</v>
      </c>
      <c r="AX80" s="17">
        <f t="shared" si="84"/>
        <v>5.473828258638385E-3</v>
      </c>
      <c r="AY80" s="16"/>
      <c r="AZ80" s="16"/>
      <c r="BA80" s="12" t="s">
        <v>29</v>
      </c>
      <c r="BB80" s="13" t="s">
        <v>4</v>
      </c>
      <c r="BC80" s="22">
        <f t="shared" si="85"/>
        <v>1</v>
      </c>
      <c r="BD80" s="7"/>
      <c r="BE80" s="17">
        <f t="shared" si="86"/>
        <v>3.1674208144796379E-2</v>
      </c>
      <c r="BF80" s="17">
        <f t="shared" si="87"/>
        <v>0.24170437405731524</v>
      </c>
      <c r="BG80" s="17">
        <f t="shared" si="88"/>
        <v>0</v>
      </c>
      <c r="BH80" s="17">
        <f t="shared" si="89"/>
        <v>9.2760180995475117E-2</v>
      </c>
      <c r="BI80" s="17">
        <f t="shared" si="90"/>
        <v>3.4313725490196081E-2</v>
      </c>
      <c r="BJ80" s="17">
        <f t="shared" si="91"/>
        <v>0.11463046757164404</v>
      </c>
      <c r="BK80" s="17">
        <f t="shared" si="92"/>
        <v>0.46380090497737558</v>
      </c>
      <c r="BL80" s="17">
        <f t="shared" si="93"/>
        <v>1.8099547511312219E-2</v>
      </c>
      <c r="BM80" s="17">
        <f t="shared" si="94"/>
        <v>0</v>
      </c>
      <c r="BN80" s="17">
        <f t="shared" si="95"/>
        <v>3.0165912518853697E-3</v>
      </c>
      <c r="BO80" s="16"/>
      <c r="BP80" s="16"/>
      <c r="BQ80" s="19"/>
      <c r="BR80" s="19"/>
      <c r="BS80" s="16"/>
      <c r="BT80" s="16"/>
      <c r="BU80" s="16"/>
      <c r="BV80" s="16"/>
    </row>
    <row r="81" spans="5:74" ht="12" customHeight="1" x14ac:dyDescent="0.15">
      <c r="E81" s="18"/>
      <c r="F81" s="24" t="s">
        <v>30</v>
      </c>
      <c r="G81" s="26">
        <f t="shared" si="52"/>
        <v>1</v>
      </c>
      <c r="H81" s="7"/>
      <c r="I81" s="27">
        <f t="shared" si="53"/>
        <v>0</v>
      </c>
      <c r="J81" s="27">
        <f t="shared" si="54"/>
        <v>0</v>
      </c>
      <c r="K81" s="27">
        <f t="shared" si="55"/>
        <v>1</v>
      </c>
      <c r="L81" s="27">
        <f t="shared" si="56"/>
        <v>0</v>
      </c>
      <c r="M81" s="27">
        <f t="shared" si="57"/>
        <v>0</v>
      </c>
      <c r="N81" s="27">
        <f t="shared" si="58"/>
        <v>0</v>
      </c>
      <c r="O81" s="27">
        <f t="shared" si="59"/>
        <v>0</v>
      </c>
      <c r="P81" s="27">
        <f t="shared" si="60"/>
        <v>0</v>
      </c>
      <c r="Q81" s="27">
        <f t="shared" si="61"/>
        <v>0</v>
      </c>
      <c r="R81" s="27">
        <f t="shared" si="62"/>
        <v>0</v>
      </c>
      <c r="U81" s="18"/>
      <c r="V81" s="24" t="s">
        <v>30</v>
      </c>
      <c r="W81" s="26">
        <f t="shared" si="63"/>
        <v>1</v>
      </c>
      <c r="X81" s="7"/>
      <c r="Y81" s="27">
        <f t="shared" si="64"/>
        <v>0</v>
      </c>
      <c r="Z81" s="27">
        <f t="shared" si="65"/>
        <v>0</v>
      </c>
      <c r="AA81" s="27">
        <f t="shared" si="66"/>
        <v>1</v>
      </c>
      <c r="AB81" s="27">
        <f t="shared" si="67"/>
        <v>0</v>
      </c>
      <c r="AC81" s="27">
        <f t="shared" si="68"/>
        <v>0</v>
      </c>
      <c r="AD81" s="27">
        <f t="shared" si="69"/>
        <v>0</v>
      </c>
      <c r="AE81" s="27">
        <f t="shared" si="70"/>
        <v>0</v>
      </c>
      <c r="AF81" s="27">
        <f t="shared" si="71"/>
        <v>0</v>
      </c>
      <c r="AG81" s="27">
        <f t="shared" si="72"/>
        <v>0</v>
      </c>
      <c r="AH81" s="27">
        <f t="shared" si="73"/>
        <v>0</v>
      </c>
      <c r="AK81" s="18"/>
      <c r="AL81" s="24" t="s">
        <v>30</v>
      </c>
      <c r="AM81" s="26">
        <f t="shared" si="74"/>
        <v>1</v>
      </c>
      <c r="AN81" s="7"/>
      <c r="AO81" s="27">
        <f t="shared" si="75"/>
        <v>0</v>
      </c>
      <c r="AP81" s="27">
        <f t="shared" si="76"/>
        <v>0</v>
      </c>
      <c r="AQ81" s="27">
        <f t="shared" si="77"/>
        <v>1</v>
      </c>
      <c r="AR81" s="27">
        <f t="shared" si="78"/>
        <v>0</v>
      </c>
      <c r="AS81" s="27">
        <f t="shared" si="79"/>
        <v>0</v>
      </c>
      <c r="AT81" s="27">
        <f t="shared" si="80"/>
        <v>0</v>
      </c>
      <c r="AU81" s="27">
        <f t="shared" si="81"/>
        <v>0</v>
      </c>
      <c r="AV81" s="27">
        <f t="shared" si="82"/>
        <v>0</v>
      </c>
      <c r="AW81" s="27">
        <f t="shared" si="83"/>
        <v>0</v>
      </c>
      <c r="AX81" s="27">
        <f t="shared" si="84"/>
        <v>0</v>
      </c>
      <c r="BA81" s="18"/>
      <c r="BB81" s="24" t="s">
        <v>30</v>
      </c>
      <c r="BC81" s="26">
        <f t="shared" si="85"/>
        <v>1</v>
      </c>
      <c r="BD81" s="7"/>
      <c r="BE81" s="27">
        <f t="shared" si="86"/>
        <v>0</v>
      </c>
      <c r="BF81" s="27">
        <f t="shared" si="87"/>
        <v>0</v>
      </c>
      <c r="BG81" s="27">
        <f t="shared" si="88"/>
        <v>1</v>
      </c>
      <c r="BH81" s="27">
        <f t="shared" si="89"/>
        <v>0</v>
      </c>
      <c r="BI81" s="27">
        <f t="shared" si="90"/>
        <v>0</v>
      </c>
      <c r="BJ81" s="27">
        <f t="shared" si="91"/>
        <v>0</v>
      </c>
      <c r="BK81" s="27">
        <f t="shared" si="92"/>
        <v>0</v>
      </c>
      <c r="BL81" s="27">
        <f t="shared" si="93"/>
        <v>0</v>
      </c>
      <c r="BM81" s="27">
        <f t="shared" si="94"/>
        <v>0</v>
      </c>
      <c r="BN81" s="27">
        <f t="shared" si="95"/>
        <v>0</v>
      </c>
    </row>
    <row r="82" spans="5:74" ht="12" customHeight="1" x14ac:dyDescent="0.15">
      <c r="E82" s="12" t="s">
        <v>31</v>
      </c>
      <c r="F82" s="13" t="s">
        <v>4</v>
      </c>
      <c r="G82" s="22">
        <f t="shared" si="52"/>
        <v>1</v>
      </c>
      <c r="H82" s="7"/>
      <c r="I82" s="17">
        <f t="shared" si="53"/>
        <v>2.3199445983379502E-2</v>
      </c>
      <c r="J82" s="17">
        <f t="shared" si="54"/>
        <v>4.0858725761772852E-2</v>
      </c>
      <c r="K82" s="17">
        <f t="shared" si="55"/>
        <v>0.27839335180055402</v>
      </c>
      <c r="L82" s="17">
        <f t="shared" si="56"/>
        <v>0</v>
      </c>
      <c r="M82" s="17">
        <f t="shared" si="57"/>
        <v>1.038781163434903E-2</v>
      </c>
      <c r="N82" s="17">
        <f t="shared" si="58"/>
        <v>3.7742382271468145E-2</v>
      </c>
      <c r="O82" s="17">
        <f t="shared" si="59"/>
        <v>0.57825484764542934</v>
      </c>
      <c r="P82" s="17">
        <f t="shared" si="60"/>
        <v>3.1163434903047092E-2</v>
      </c>
      <c r="Q82" s="17">
        <f t="shared" si="61"/>
        <v>0</v>
      </c>
      <c r="R82" s="17">
        <f t="shared" si="62"/>
        <v>0</v>
      </c>
      <c r="S82" s="16"/>
      <c r="T82" s="16"/>
      <c r="U82" s="12" t="s">
        <v>31</v>
      </c>
      <c r="V82" s="13" t="s">
        <v>4</v>
      </c>
      <c r="W82" s="22">
        <f t="shared" si="63"/>
        <v>1</v>
      </c>
      <c r="X82" s="7"/>
      <c r="Y82" s="17">
        <f t="shared" si="64"/>
        <v>4.4642857142857144E-2</v>
      </c>
      <c r="Z82" s="17">
        <f t="shared" si="65"/>
        <v>3.273809523809524E-2</v>
      </c>
      <c r="AA82" s="17">
        <f t="shared" si="66"/>
        <v>0.26785714285714285</v>
      </c>
      <c r="AB82" s="17">
        <f t="shared" si="67"/>
        <v>0</v>
      </c>
      <c r="AC82" s="17">
        <f t="shared" si="68"/>
        <v>1.1904761904761904E-2</v>
      </c>
      <c r="AD82" s="17">
        <f t="shared" si="69"/>
        <v>7.1428571428571425E-2</v>
      </c>
      <c r="AE82" s="17">
        <f t="shared" si="70"/>
        <v>0.5446428571428571</v>
      </c>
      <c r="AF82" s="17">
        <f t="shared" si="71"/>
        <v>2.6785714285714284E-2</v>
      </c>
      <c r="AG82" s="17">
        <f t="shared" si="72"/>
        <v>0</v>
      </c>
      <c r="AH82" s="17">
        <f t="shared" si="73"/>
        <v>0</v>
      </c>
      <c r="AI82" s="16"/>
      <c r="AJ82" s="16"/>
      <c r="AK82" s="12" t="s">
        <v>31</v>
      </c>
      <c r="AL82" s="13" t="s">
        <v>4</v>
      </c>
      <c r="AM82" s="22">
        <f t="shared" si="74"/>
        <v>1</v>
      </c>
      <c r="AN82" s="7"/>
      <c r="AO82" s="17">
        <f t="shared" si="75"/>
        <v>2.3728813559322035E-2</v>
      </c>
      <c r="AP82" s="17">
        <f t="shared" si="76"/>
        <v>4.7457627118644069E-2</v>
      </c>
      <c r="AQ82" s="17">
        <f t="shared" si="77"/>
        <v>0.2655367231638418</v>
      </c>
      <c r="AR82" s="17">
        <f t="shared" si="78"/>
        <v>0</v>
      </c>
      <c r="AS82" s="17">
        <f t="shared" si="79"/>
        <v>1.0169491525423728E-2</v>
      </c>
      <c r="AT82" s="17">
        <f t="shared" si="80"/>
        <v>2.7118644067796609E-2</v>
      </c>
      <c r="AU82" s="17">
        <f t="shared" si="81"/>
        <v>0.6022598870056497</v>
      </c>
      <c r="AV82" s="17">
        <f t="shared" si="82"/>
        <v>2.3728813559322035E-2</v>
      </c>
      <c r="AW82" s="17">
        <f t="shared" si="83"/>
        <v>0</v>
      </c>
      <c r="AX82" s="17">
        <f t="shared" si="84"/>
        <v>0</v>
      </c>
      <c r="AY82" s="16"/>
      <c r="AZ82" s="16"/>
      <c r="BA82" s="12" t="s">
        <v>31</v>
      </c>
      <c r="BB82" s="13" t="s">
        <v>4</v>
      </c>
      <c r="BC82" s="22">
        <f t="shared" si="85"/>
        <v>1</v>
      </c>
      <c r="BD82" s="7"/>
      <c r="BE82" s="17">
        <f t="shared" si="86"/>
        <v>1.3647642679900745E-2</v>
      </c>
      <c r="BF82" s="17">
        <f t="shared" si="87"/>
        <v>4.0942928039702231E-2</v>
      </c>
      <c r="BG82" s="17">
        <f t="shared" si="88"/>
        <v>0.29156327543424315</v>
      </c>
      <c r="BH82" s="17">
        <f t="shared" si="89"/>
        <v>0</v>
      </c>
      <c r="BI82" s="17">
        <f t="shared" si="90"/>
        <v>2.4813895781637717E-3</v>
      </c>
      <c r="BJ82" s="17">
        <f t="shared" si="91"/>
        <v>4.2183622828784122E-2</v>
      </c>
      <c r="BK82" s="17">
        <f t="shared" si="92"/>
        <v>0.57692307692307687</v>
      </c>
      <c r="BL82" s="17">
        <f t="shared" si="93"/>
        <v>3.2258064516129031E-2</v>
      </c>
      <c r="BM82" s="17">
        <f t="shared" si="94"/>
        <v>0</v>
      </c>
      <c r="BN82" s="17">
        <f t="shared" si="95"/>
        <v>0</v>
      </c>
      <c r="BO82" s="16"/>
      <c r="BP82" s="16"/>
      <c r="BQ82" s="16"/>
      <c r="BR82" s="16"/>
      <c r="BS82" s="16"/>
      <c r="BT82" s="16"/>
      <c r="BU82" s="16"/>
      <c r="BV82" s="16"/>
    </row>
    <row r="83" spans="5:74" ht="12" customHeight="1" x14ac:dyDescent="0.15">
      <c r="E83" s="18"/>
      <c r="F83" s="24" t="s">
        <v>32</v>
      </c>
      <c r="G83" s="26">
        <f t="shared" si="52"/>
        <v>1</v>
      </c>
      <c r="H83" s="7"/>
      <c r="I83" s="27">
        <f t="shared" si="53"/>
        <v>0</v>
      </c>
      <c r="J83" s="27">
        <f t="shared" si="54"/>
        <v>0</v>
      </c>
      <c r="K83" s="27">
        <f t="shared" si="55"/>
        <v>0</v>
      </c>
      <c r="L83" s="27">
        <f t="shared" si="56"/>
        <v>0.99240422721268162</v>
      </c>
      <c r="M83" s="27">
        <f t="shared" si="57"/>
        <v>0</v>
      </c>
      <c r="N83" s="27">
        <f t="shared" si="58"/>
        <v>0</v>
      </c>
      <c r="O83" s="27">
        <f t="shared" si="59"/>
        <v>0</v>
      </c>
      <c r="P83" s="27">
        <f t="shared" si="60"/>
        <v>0</v>
      </c>
      <c r="Q83" s="27">
        <f t="shared" si="61"/>
        <v>0</v>
      </c>
      <c r="R83" s="27">
        <f t="shared" si="62"/>
        <v>7.5957727873183622E-3</v>
      </c>
      <c r="U83" s="18"/>
      <c r="V83" s="24" t="s">
        <v>32</v>
      </c>
      <c r="W83" s="26">
        <f t="shared" si="63"/>
        <v>1</v>
      </c>
      <c r="X83" s="7"/>
      <c r="Y83" s="27">
        <f t="shared" si="64"/>
        <v>0</v>
      </c>
      <c r="Z83" s="27">
        <f t="shared" si="65"/>
        <v>0</v>
      </c>
      <c r="AA83" s="27">
        <f t="shared" si="66"/>
        <v>0</v>
      </c>
      <c r="AB83" s="27">
        <f t="shared" si="67"/>
        <v>0.99298245614035086</v>
      </c>
      <c r="AC83" s="27">
        <f t="shared" si="68"/>
        <v>0</v>
      </c>
      <c r="AD83" s="27">
        <f t="shared" si="69"/>
        <v>0</v>
      </c>
      <c r="AE83" s="27">
        <f t="shared" si="70"/>
        <v>0</v>
      </c>
      <c r="AF83" s="27">
        <f t="shared" si="71"/>
        <v>0</v>
      </c>
      <c r="AG83" s="27">
        <f t="shared" si="72"/>
        <v>0</v>
      </c>
      <c r="AH83" s="27">
        <f t="shared" si="73"/>
        <v>7.0175438596491229E-3</v>
      </c>
      <c r="AK83" s="18"/>
      <c r="AL83" s="24" t="s">
        <v>32</v>
      </c>
      <c r="AM83" s="26">
        <f t="shared" si="74"/>
        <v>1</v>
      </c>
      <c r="AN83" s="7"/>
      <c r="AO83" s="27">
        <f t="shared" si="75"/>
        <v>0</v>
      </c>
      <c r="AP83" s="27">
        <f t="shared" si="76"/>
        <v>0</v>
      </c>
      <c r="AQ83" s="27">
        <f t="shared" si="77"/>
        <v>0</v>
      </c>
      <c r="AR83" s="27">
        <f t="shared" si="78"/>
        <v>0.99282051282051287</v>
      </c>
      <c r="AS83" s="27">
        <f t="shared" si="79"/>
        <v>0</v>
      </c>
      <c r="AT83" s="27">
        <f t="shared" si="80"/>
        <v>0</v>
      </c>
      <c r="AU83" s="27">
        <f t="shared" si="81"/>
        <v>0</v>
      </c>
      <c r="AV83" s="27">
        <f t="shared" si="82"/>
        <v>0</v>
      </c>
      <c r="AW83" s="27">
        <f t="shared" si="83"/>
        <v>0</v>
      </c>
      <c r="AX83" s="27">
        <f t="shared" si="84"/>
        <v>7.1794871794871795E-3</v>
      </c>
      <c r="BA83" s="18"/>
      <c r="BB83" s="24" t="s">
        <v>32</v>
      </c>
      <c r="BC83" s="26">
        <f t="shared" si="85"/>
        <v>1</v>
      </c>
      <c r="BD83" s="7"/>
      <c r="BE83" s="27">
        <f t="shared" si="86"/>
        <v>0</v>
      </c>
      <c r="BF83" s="27">
        <f t="shared" si="87"/>
        <v>0</v>
      </c>
      <c r="BG83" s="27">
        <f t="shared" si="88"/>
        <v>0</v>
      </c>
      <c r="BH83" s="27">
        <f t="shared" si="89"/>
        <v>0.99512195121951219</v>
      </c>
      <c r="BI83" s="27">
        <f t="shared" si="90"/>
        <v>0</v>
      </c>
      <c r="BJ83" s="27">
        <f t="shared" si="91"/>
        <v>0</v>
      </c>
      <c r="BK83" s="27">
        <f t="shared" si="92"/>
        <v>0</v>
      </c>
      <c r="BL83" s="27">
        <f t="shared" si="93"/>
        <v>0</v>
      </c>
      <c r="BM83" s="27">
        <f t="shared" si="94"/>
        <v>0</v>
      </c>
      <c r="BN83" s="27">
        <f t="shared" si="95"/>
        <v>4.8780487804878049E-3</v>
      </c>
    </row>
    <row r="84" spans="5:74" ht="12" customHeight="1" x14ac:dyDescent="0.15">
      <c r="E84" s="12" t="s">
        <v>33</v>
      </c>
      <c r="F84" s="13" t="s">
        <v>9</v>
      </c>
      <c r="G84" s="22">
        <f t="shared" si="52"/>
        <v>1</v>
      </c>
      <c r="H84" s="7"/>
      <c r="I84" s="17">
        <f t="shared" si="53"/>
        <v>0.11502238690751891</v>
      </c>
      <c r="J84" s="17">
        <f t="shared" si="54"/>
        <v>0</v>
      </c>
      <c r="K84" s="17">
        <f t="shared" si="55"/>
        <v>0</v>
      </c>
      <c r="L84" s="17">
        <f t="shared" si="56"/>
        <v>0</v>
      </c>
      <c r="M84" s="17">
        <f t="shared" si="57"/>
        <v>0</v>
      </c>
      <c r="N84" s="17">
        <f t="shared" si="58"/>
        <v>3.6436621892851628E-2</v>
      </c>
      <c r="O84" s="17">
        <f t="shared" si="59"/>
        <v>0</v>
      </c>
      <c r="P84" s="17">
        <f t="shared" si="60"/>
        <v>1.8527095877721167E-3</v>
      </c>
      <c r="Q84" s="17">
        <f t="shared" si="61"/>
        <v>0</v>
      </c>
      <c r="R84" s="17">
        <f t="shared" si="62"/>
        <v>0.84668828161185739</v>
      </c>
      <c r="U84" s="12" t="s">
        <v>33</v>
      </c>
      <c r="V84" s="13" t="s">
        <v>9</v>
      </c>
      <c r="W84" s="22">
        <f t="shared" si="63"/>
        <v>1</v>
      </c>
      <c r="X84" s="7"/>
      <c r="Y84" s="17">
        <f t="shared" si="64"/>
        <v>0.13885505481120586</v>
      </c>
      <c r="Z84" s="17">
        <f t="shared" si="65"/>
        <v>0</v>
      </c>
      <c r="AA84" s="17">
        <f t="shared" si="66"/>
        <v>0</v>
      </c>
      <c r="AB84" s="17">
        <f t="shared" si="67"/>
        <v>0</v>
      </c>
      <c r="AC84" s="17">
        <f t="shared" si="68"/>
        <v>0</v>
      </c>
      <c r="AD84" s="17">
        <f t="shared" si="69"/>
        <v>7.4299634591961025E-2</v>
      </c>
      <c r="AE84" s="17">
        <f t="shared" si="70"/>
        <v>0</v>
      </c>
      <c r="AF84" s="17">
        <f t="shared" si="71"/>
        <v>0</v>
      </c>
      <c r="AG84" s="17">
        <f t="shared" si="72"/>
        <v>0</v>
      </c>
      <c r="AH84" s="17">
        <f t="shared" si="73"/>
        <v>0.78684531059683316</v>
      </c>
      <c r="AK84" s="12" t="s">
        <v>33</v>
      </c>
      <c r="AL84" s="13" t="s">
        <v>9</v>
      </c>
      <c r="AM84" s="22">
        <f t="shared" si="74"/>
        <v>1</v>
      </c>
      <c r="AN84" s="7"/>
      <c r="AO84" s="17">
        <f t="shared" si="75"/>
        <v>0.10475161987041037</v>
      </c>
      <c r="AP84" s="17">
        <f t="shared" si="76"/>
        <v>0</v>
      </c>
      <c r="AQ84" s="17">
        <f t="shared" si="77"/>
        <v>0</v>
      </c>
      <c r="AR84" s="17">
        <f t="shared" si="78"/>
        <v>0</v>
      </c>
      <c r="AS84" s="17">
        <f t="shared" si="79"/>
        <v>0</v>
      </c>
      <c r="AT84" s="17">
        <f t="shared" si="80"/>
        <v>3.3477321814254862E-2</v>
      </c>
      <c r="AU84" s="17">
        <f t="shared" si="81"/>
        <v>0</v>
      </c>
      <c r="AV84" s="17">
        <f t="shared" si="82"/>
        <v>2.6997840172786176E-3</v>
      </c>
      <c r="AW84" s="17">
        <f t="shared" si="83"/>
        <v>0</v>
      </c>
      <c r="AX84" s="17">
        <f t="shared" si="84"/>
        <v>0.85907127429805619</v>
      </c>
      <c r="BA84" s="12" t="s">
        <v>33</v>
      </c>
      <c r="BB84" s="13" t="s">
        <v>9</v>
      </c>
      <c r="BC84" s="22">
        <f t="shared" si="85"/>
        <v>1</v>
      </c>
      <c r="BD84" s="7"/>
      <c r="BE84" s="17">
        <f t="shared" si="86"/>
        <v>0.1143018018018018</v>
      </c>
      <c r="BF84" s="17">
        <f t="shared" si="87"/>
        <v>0</v>
      </c>
      <c r="BG84" s="17">
        <f t="shared" si="88"/>
        <v>0</v>
      </c>
      <c r="BH84" s="17">
        <f t="shared" si="89"/>
        <v>0</v>
      </c>
      <c r="BI84" s="17">
        <f t="shared" si="90"/>
        <v>0</v>
      </c>
      <c r="BJ84" s="17">
        <f t="shared" si="91"/>
        <v>2.8716216216216218E-2</v>
      </c>
      <c r="BK84" s="17">
        <f t="shared" si="92"/>
        <v>0</v>
      </c>
      <c r="BL84" s="17">
        <f t="shared" si="93"/>
        <v>1.6891891891891893E-3</v>
      </c>
      <c r="BM84" s="17">
        <f t="shared" si="94"/>
        <v>0</v>
      </c>
      <c r="BN84" s="17">
        <f t="shared" si="95"/>
        <v>0.8552927927927928</v>
      </c>
    </row>
    <row r="85" spans="5:74" ht="12" customHeight="1" x14ac:dyDescent="0.15">
      <c r="E85" s="18"/>
      <c r="F85" s="24" t="s">
        <v>32</v>
      </c>
      <c r="G85" s="26">
        <f t="shared" si="52"/>
        <v>1</v>
      </c>
      <c r="H85" s="7"/>
      <c r="I85" s="27">
        <f t="shared" si="53"/>
        <v>0</v>
      </c>
      <c r="J85" s="27">
        <f t="shared" si="54"/>
        <v>1.289134438305709E-2</v>
      </c>
      <c r="K85" s="27">
        <f t="shared" si="55"/>
        <v>9.3615715162676492E-3</v>
      </c>
      <c r="L85" s="27">
        <f t="shared" si="56"/>
        <v>0</v>
      </c>
      <c r="M85" s="27">
        <f t="shared" si="57"/>
        <v>0</v>
      </c>
      <c r="N85" s="27">
        <f t="shared" si="58"/>
        <v>0</v>
      </c>
      <c r="O85" s="27">
        <f t="shared" si="59"/>
        <v>3.6525475751995086E-2</v>
      </c>
      <c r="P85" s="27">
        <f t="shared" si="60"/>
        <v>0</v>
      </c>
      <c r="Q85" s="27">
        <f t="shared" si="61"/>
        <v>0.94122160834868018</v>
      </c>
      <c r="R85" s="27">
        <f t="shared" si="62"/>
        <v>0</v>
      </c>
      <c r="S85" s="16"/>
      <c r="T85" s="16"/>
      <c r="U85" s="18"/>
      <c r="V85" s="24" t="s">
        <v>32</v>
      </c>
      <c r="W85" s="26">
        <f t="shared" si="63"/>
        <v>1</v>
      </c>
      <c r="X85" s="7"/>
      <c r="Y85" s="27">
        <f t="shared" si="64"/>
        <v>0</v>
      </c>
      <c r="Z85" s="27">
        <f t="shared" si="65"/>
        <v>3.0726256983240222E-2</v>
      </c>
      <c r="AA85" s="27">
        <f t="shared" si="66"/>
        <v>1.2569832402234637E-2</v>
      </c>
      <c r="AB85" s="27">
        <f t="shared" si="67"/>
        <v>0</v>
      </c>
      <c r="AC85" s="27">
        <f t="shared" si="68"/>
        <v>0</v>
      </c>
      <c r="AD85" s="27">
        <f t="shared" si="69"/>
        <v>0</v>
      </c>
      <c r="AE85" s="27">
        <f t="shared" si="70"/>
        <v>3.4916201117318434E-2</v>
      </c>
      <c r="AF85" s="27">
        <f t="shared" si="71"/>
        <v>0</v>
      </c>
      <c r="AG85" s="27">
        <f t="shared" si="72"/>
        <v>0.92178770949720668</v>
      </c>
      <c r="AH85" s="27">
        <f t="shared" si="73"/>
        <v>0</v>
      </c>
      <c r="AI85" s="16"/>
      <c r="AJ85" s="16"/>
      <c r="AK85" s="18"/>
      <c r="AL85" s="24" t="s">
        <v>32</v>
      </c>
      <c r="AM85" s="26">
        <f t="shared" si="74"/>
        <v>1</v>
      </c>
      <c r="AN85" s="7"/>
      <c r="AO85" s="27">
        <f t="shared" si="75"/>
        <v>0</v>
      </c>
      <c r="AP85" s="27">
        <f t="shared" si="76"/>
        <v>1.0330578512396695E-2</v>
      </c>
      <c r="AQ85" s="27">
        <f t="shared" si="77"/>
        <v>6.7148760330578514E-3</v>
      </c>
      <c r="AR85" s="27">
        <f t="shared" si="78"/>
        <v>0</v>
      </c>
      <c r="AS85" s="27">
        <f t="shared" si="79"/>
        <v>0</v>
      </c>
      <c r="AT85" s="27">
        <f t="shared" si="80"/>
        <v>0</v>
      </c>
      <c r="AU85" s="27">
        <f t="shared" si="81"/>
        <v>3.2024793388429749E-2</v>
      </c>
      <c r="AV85" s="27">
        <f t="shared" si="82"/>
        <v>0</v>
      </c>
      <c r="AW85" s="27">
        <f t="shared" si="83"/>
        <v>0.95092975206611574</v>
      </c>
      <c r="AX85" s="27">
        <f t="shared" si="84"/>
        <v>0</v>
      </c>
      <c r="AY85" s="16"/>
      <c r="AZ85" s="16"/>
      <c r="BA85" s="18"/>
      <c r="BB85" s="24" t="s">
        <v>32</v>
      </c>
      <c r="BC85" s="26">
        <f t="shared" si="85"/>
        <v>1</v>
      </c>
      <c r="BD85" s="7"/>
      <c r="BE85" s="27">
        <f t="shared" si="86"/>
        <v>0</v>
      </c>
      <c r="BF85" s="27">
        <f t="shared" si="87"/>
        <v>1.2914093206064009E-2</v>
      </c>
      <c r="BG85" s="27">
        <f t="shared" si="88"/>
        <v>1.0668163952835485E-2</v>
      </c>
      <c r="BH85" s="27">
        <f t="shared" si="89"/>
        <v>0</v>
      </c>
      <c r="BI85" s="27">
        <f t="shared" si="90"/>
        <v>0</v>
      </c>
      <c r="BJ85" s="27">
        <f t="shared" si="91"/>
        <v>0</v>
      </c>
      <c r="BK85" s="27">
        <f t="shared" si="92"/>
        <v>3.2565974171813589E-2</v>
      </c>
      <c r="BL85" s="27">
        <f t="shared" si="93"/>
        <v>0</v>
      </c>
      <c r="BM85" s="27">
        <f t="shared" si="94"/>
        <v>0.94385176866928688</v>
      </c>
      <c r="BN85" s="27">
        <f t="shared" si="95"/>
        <v>0</v>
      </c>
      <c r="BO85" s="16"/>
      <c r="BP85" s="16"/>
      <c r="BQ85" s="16"/>
      <c r="BR85" s="16"/>
      <c r="BS85" s="16"/>
      <c r="BT85" s="16"/>
      <c r="BU85" s="16"/>
      <c r="BV85" s="16"/>
    </row>
    <row r="86" spans="5:74" ht="12" customHeight="1" x14ac:dyDescent="0.15">
      <c r="E86" s="12" t="s">
        <v>3</v>
      </c>
      <c r="F86" s="13" t="s">
        <v>4</v>
      </c>
      <c r="G86" s="22">
        <f t="shared" si="52"/>
        <v>1</v>
      </c>
      <c r="H86" s="7"/>
      <c r="I86" s="17">
        <f t="shared" si="53"/>
        <v>0</v>
      </c>
      <c r="J86" s="17">
        <f t="shared" si="54"/>
        <v>0.65930052050041088</v>
      </c>
      <c r="K86" s="17">
        <f t="shared" si="55"/>
        <v>0.14930143365902657</v>
      </c>
      <c r="L86" s="17">
        <f t="shared" si="56"/>
        <v>1.0775271664688156E-2</v>
      </c>
      <c r="M86" s="17">
        <f t="shared" si="57"/>
        <v>0</v>
      </c>
      <c r="N86" s="17">
        <f t="shared" si="58"/>
        <v>0</v>
      </c>
      <c r="O86" s="17">
        <f t="shared" si="59"/>
        <v>0.17888777280613644</v>
      </c>
      <c r="P86" s="17">
        <f t="shared" si="60"/>
        <v>1.7350013697379236E-3</v>
      </c>
      <c r="Q86" s="17">
        <f t="shared" si="61"/>
        <v>0</v>
      </c>
      <c r="R86" s="17">
        <f t="shared" si="62"/>
        <v>0</v>
      </c>
      <c r="U86" s="12" t="s">
        <v>3</v>
      </c>
      <c r="V86" s="13" t="s">
        <v>4</v>
      </c>
      <c r="W86" s="22">
        <f t="shared" si="63"/>
        <v>1</v>
      </c>
      <c r="X86" s="7"/>
      <c r="Y86" s="17">
        <f t="shared" si="64"/>
        <v>0</v>
      </c>
      <c r="Z86" s="17">
        <f t="shared" si="65"/>
        <v>0.73388305847076463</v>
      </c>
      <c r="AA86" s="17">
        <f t="shared" si="66"/>
        <v>0.10719640179910045</v>
      </c>
      <c r="AB86" s="17">
        <f t="shared" si="67"/>
        <v>4.4977511244377807E-3</v>
      </c>
      <c r="AC86" s="17">
        <f t="shared" si="68"/>
        <v>0</v>
      </c>
      <c r="AD86" s="17">
        <f t="shared" si="69"/>
        <v>0</v>
      </c>
      <c r="AE86" s="17">
        <f t="shared" si="70"/>
        <v>0.15367316341829085</v>
      </c>
      <c r="AF86" s="17">
        <f t="shared" si="71"/>
        <v>7.4962518740629683E-4</v>
      </c>
      <c r="AG86" s="17">
        <f t="shared" si="72"/>
        <v>0</v>
      </c>
      <c r="AH86" s="17">
        <f t="shared" si="73"/>
        <v>0</v>
      </c>
      <c r="AK86" s="12" t="s">
        <v>3</v>
      </c>
      <c r="AL86" s="13" t="s">
        <v>4</v>
      </c>
      <c r="AM86" s="22">
        <f t="shared" si="74"/>
        <v>1</v>
      </c>
      <c r="AN86" s="7"/>
      <c r="AO86" s="17">
        <f t="shared" si="75"/>
        <v>0</v>
      </c>
      <c r="AP86" s="17">
        <f t="shared" si="76"/>
        <v>0.64409353173398121</v>
      </c>
      <c r="AQ86" s="17">
        <f t="shared" si="77"/>
        <v>0.15122988156696021</v>
      </c>
      <c r="AR86" s="17">
        <f t="shared" si="78"/>
        <v>1.5487397509869419E-2</v>
      </c>
      <c r="AS86" s="17">
        <f t="shared" si="79"/>
        <v>0</v>
      </c>
      <c r="AT86" s="17">
        <f t="shared" si="80"/>
        <v>0</v>
      </c>
      <c r="AU86" s="17">
        <f t="shared" si="81"/>
        <v>0.1873671424233222</v>
      </c>
      <c r="AV86" s="17">
        <f t="shared" si="82"/>
        <v>1.8220467658669906E-3</v>
      </c>
      <c r="AW86" s="17">
        <f t="shared" si="83"/>
        <v>0</v>
      </c>
      <c r="AX86" s="17">
        <f t="shared" si="84"/>
        <v>0</v>
      </c>
      <c r="BA86" s="12" t="s">
        <v>3</v>
      </c>
      <c r="BB86" s="13" t="s">
        <v>4</v>
      </c>
      <c r="BC86" s="22">
        <f t="shared" si="85"/>
        <v>1</v>
      </c>
      <c r="BD86" s="7"/>
      <c r="BE86" s="17">
        <f t="shared" si="86"/>
        <v>0</v>
      </c>
      <c r="BF86" s="17">
        <f t="shared" si="87"/>
        <v>0.63366678164884438</v>
      </c>
      <c r="BG86" s="17">
        <f t="shared" si="88"/>
        <v>0.16660917557778546</v>
      </c>
      <c r="BH86" s="17">
        <f t="shared" si="89"/>
        <v>9.313556398758192E-3</v>
      </c>
      <c r="BI86" s="17">
        <f t="shared" si="90"/>
        <v>0</v>
      </c>
      <c r="BJ86" s="17">
        <f t="shared" si="91"/>
        <v>0</v>
      </c>
      <c r="BK86" s="17">
        <f t="shared" si="92"/>
        <v>0.18937564677474991</v>
      </c>
      <c r="BL86" s="17">
        <f t="shared" si="93"/>
        <v>1.0348395998620215E-3</v>
      </c>
      <c r="BM86" s="17">
        <f t="shared" si="94"/>
        <v>0</v>
      </c>
      <c r="BN86" s="17">
        <f t="shared" si="95"/>
        <v>0</v>
      </c>
    </row>
    <row r="87" spans="5:74" ht="12" customHeight="1" x14ac:dyDescent="0.15">
      <c r="E87" s="18"/>
      <c r="F87" s="24" t="s">
        <v>9</v>
      </c>
      <c r="G87" s="26">
        <f t="shared" si="52"/>
        <v>1</v>
      </c>
      <c r="H87" s="7"/>
      <c r="I87" s="27">
        <f t="shared" si="53"/>
        <v>0.36839341967098355</v>
      </c>
      <c r="J87" s="27">
        <f t="shared" si="54"/>
        <v>0</v>
      </c>
      <c r="K87" s="27">
        <f t="shared" si="55"/>
        <v>0</v>
      </c>
      <c r="L87" s="27">
        <f t="shared" si="56"/>
        <v>0</v>
      </c>
      <c r="M87" s="27">
        <f t="shared" si="57"/>
        <v>8.2954147707385364E-2</v>
      </c>
      <c r="N87" s="27">
        <f t="shared" si="58"/>
        <v>0.5466398319915996</v>
      </c>
      <c r="O87" s="27">
        <f t="shared" si="59"/>
        <v>0</v>
      </c>
      <c r="P87" s="27">
        <f t="shared" si="60"/>
        <v>2.0126006300315016E-3</v>
      </c>
      <c r="Q87" s="27">
        <f t="shared" si="61"/>
        <v>0</v>
      </c>
      <c r="R87" s="27">
        <f t="shared" si="62"/>
        <v>0</v>
      </c>
      <c r="S87" s="16"/>
      <c r="T87" s="16"/>
      <c r="U87" s="18"/>
      <c r="V87" s="24" t="s">
        <v>9</v>
      </c>
      <c r="W87" s="26">
        <f t="shared" si="63"/>
        <v>1</v>
      </c>
      <c r="X87" s="7"/>
      <c r="Y87" s="27">
        <f t="shared" si="64"/>
        <v>0.38194444444444442</v>
      </c>
      <c r="Z87" s="27">
        <f t="shared" si="65"/>
        <v>0</v>
      </c>
      <c r="AA87" s="27">
        <f t="shared" si="66"/>
        <v>0</v>
      </c>
      <c r="AB87" s="27">
        <f t="shared" si="67"/>
        <v>0</v>
      </c>
      <c r="AC87" s="27">
        <f t="shared" si="68"/>
        <v>6.6773504273504272E-2</v>
      </c>
      <c r="AD87" s="27">
        <f t="shared" si="69"/>
        <v>0.55074786324786329</v>
      </c>
      <c r="AE87" s="27">
        <f t="shared" si="70"/>
        <v>0</v>
      </c>
      <c r="AF87" s="27">
        <f t="shared" si="71"/>
        <v>5.3418803418803424E-4</v>
      </c>
      <c r="AG87" s="27">
        <f t="shared" si="72"/>
        <v>0</v>
      </c>
      <c r="AH87" s="27">
        <f t="shared" si="73"/>
        <v>0</v>
      </c>
      <c r="AI87" s="16"/>
      <c r="AJ87" s="16"/>
      <c r="AK87" s="18"/>
      <c r="AL87" s="24" t="s">
        <v>9</v>
      </c>
      <c r="AM87" s="26">
        <f t="shared" si="74"/>
        <v>1</v>
      </c>
      <c r="AN87" s="7"/>
      <c r="AO87" s="27">
        <f t="shared" si="75"/>
        <v>0.35172413793103446</v>
      </c>
      <c r="AP87" s="27">
        <f t="shared" si="76"/>
        <v>0</v>
      </c>
      <c r="AQ87" s="27">
        <f t="shared" si="77"/>
        <v>0</v>
      </c>
      <c r="AR87" s="27">
        <f t="shared" si="78"/>
        <v>0</v>
      </c>
      <c r="AS87" s="27">
        <f t="shared" si="79"/>
        <v>8.0877742946708464E-2</v>
      </c>
      <c r="AT87" s="27">
        <f t="shared" si="80"/>
        <v>0.56520376175548592</v>
      </c>
      <c r="AU87" s="27">
        <f t="shared" si="81"/>
        <v>0</v>
      </c>
      <c r="AV87" s="27">
        <f t="shared" si="82"/>
        <v>2.19435736677116E-3</v>
      </c>
      <c r="AW87" s="27">
        <f t="shared" si="83"/>
        <v>0</v>
      </c>
      <c r="AX87" s="27">
        <f t="shared" si="84"/>
        <v>0</v>
      </c>
      <c r="AY87" s="16"/>
      <c r="AZ87" s="16"/>
      <c r="BA87" s="18"/>
      <c r="BB87" s="24" t="s">
        <v>9</v>
      </c>
      <c r="BC87" s="26">
        <f t="shared" si="85"/>
        <v>1</v>
      </c>
      <c r="BD87" s="7"/>
      <c r="BE87" s="27">
        <f t="shared" si="86"/>
        <v>0.36987222595830532</v>
      </c>
      <c r="BF87" s="27">
        <f t="shared" si="87"/>
        <v>0</v>
      </c>
      <c r="BG87" s="27">
        <f t="shared" si="88"/>
        <v>0</v>
      </c>
      <c r="BH87" s="27">
        <f t="shared" si="89"/>
        <v>0</v>
      </c>
      <c r="BI87" s="27">
        <f t="shared" si="90"/>
        <v>9.4485541358439812E-2</v>
      </c>
      <c r="BJ87" s="27">
        <f t="shared" si="91"/>
        <v>0.53328850033624753</v>
      </c>
      <c r="BK87" s="27">
        <f t="shared" si="92"/>
        <v>0</v>
      </c>
      <c r="BL87" s="27">
        <f t="shared" si="93"/>
        <v>2.3537323470073975E-3</v>
      </c>
      <c r="BM87" s="27">
        <f t="shared" si="94"/>
        <v>0</v>
      </c>
      <c r="BN87" s="27">
        <f t="shared" si="95"/>
        <v>0</v>
      </c>
      <c r="BO87" s="16"/>
      <c r="BP87" s="16"/>
      <c r="BQ87" s="16"/>
      <c r="BR87" s="16"/>
      <c r="BS87" s="16"/>
      <c r="BT87" s="16"/>
      <c r="BU87" s="16"/>
      <c r="BV87" s="16"/>
    </row>
    <row r="88" spans="5:74" ht="12" customHeight="1" x14ac:dyDescent="0.15">
      <c r="S88" s="16"/>
      <c r="T88" s="16"/>
      <c r="AI88" s="16"/>
      <c r="AJ88" s="16"/>
      <c r="AY88" s="16"/>
      <c r="AZ88" s="16"/>
      <c r="BO88" s="16"/>
      <c r="BP88" s="16"/>
      <c r="BQ88" s="16"/>
      <c r="BR88" s="16"/>
      <c r="BS88" s="16"/>
      <c r="BT88" s="16"/>
      <c r="BU88" s="16"/>
      <c r="BV88" s="16"/>
    </row>
    <row r="90" spans="5:74" ht="12" customHeight="1" x14ac:dyDescent="0.15">
      <c r="S90" s="16"/>
      <c r="T90" s="16"/>
      <c r="AI90" s="16"/>
      <c r="AJ90" s="16"/>
      <c r="AY90" s="16"/>
      <c r="AZ90" s="16"/>
      <c r="BO90" s="16"/>
      <c r="BP90" s="16"/>
      <c r="BQ90" s="16"/>
      <c r="BR90" s="16"/>
      <c r="BS90" s="16"/>
      <c r="BT90" s="16"/>
      <c r="BU90" s="16"/>
      <c r="BV90" s="16"/>
    </row>
  </sheetData>
  <mergeCells count="1">
    <mergeCell ref="A1:C1"/>
  </mergeCells>
  <conditionalFormatting sqref="I28:R45 I7:R24">
    <cfRule type="cellIs" dxfId="27" priority="14" operator="equal">
      <formula>0</formula>
    </cfRule>
  </conditionalFormatting>
  <conditionalFormatting sqref="Y7:AH24">
    <cfRule type="cellIs" dxfId="26" priority="13" operator="equal">
      <formula>0</formula>
    </cfRule>
  </conditionalFormatting>
  <conditionalFormatting sqref="AO7:AX24">
    <cfRule type="cellIs" dxfId="25" priority="12" operator="equal">
      <formula>0</formula>
    </cfRule>
  </conditionalFormatting>
  <conditionalFormatting sqref="BE7:BN24">
    <cfRule type="cellIs" dxfId="24" priority="11" operator="equal">
      <formula>0</formula>
    </cfRule>
  </conditionalFormatting>
  <conditionalFormatting sqref="Y28:AH45">
    <cfRule type="cellIs" dxfId="23" priority="10" operator="equal">
      <formula>0</formula>
    </cfRule>
  </conditionalFormatting>
  <conditionalFormatting sqref="AO28:AX45">
    <cfRule type="cellIs" dxfId="22" priority="9" operator="equal">
      <formula>0</formula>
    </cfRule>
  </conditionalFormatting>
  <conditionalFormatting sqref="BE28:BN45">
    <cfRule type="cellIs" dxfId="21" priority="8" operator="equal">
      <formula>0</formula>
    </cfRule>
  </conditionalFormatting>
  <conditionalFormatting sqref="I70:R87 I49:R66">
    <cfRule type="cellIs" dxfId="20" priority="7" operator="equal">
      <formula>0</formula>
    </cfRule>
  </conditionalFormatting>
  <conditionalFormatting sqref="Y49:AH66">
    <cfRule type="cellIs" dxfId="19" priority="6" operator="equal">
      <formula>0</formula>
    </cfRule>
  </conditionalFormatting>
  <conditionalFormatting sqref="AO49:AX66">
    <cfRule type="cellIs" dxfId="18" priority="5" operator="equal">
      <formula>0</formula>
    </cfRule>
  </conditionalFormatting>
  <conditionalFormatting sqref="BE49:BN66">
    <cfRule type="cellIs" dxfId="17" priority="4" operator="equal">
      <formula>0</formula>
    </cfRule>
  </conditionalFormatting>
  <conditionalFormatting sqref="Y70:AH87">
    <cfRule type="cellIs" dxfId="16" priority="3" operator="equal">
      <formula>0</formula>
    </cfRule>
  </conditionalFormatting>
  <conditionalFormatting sqref="AO70:AX87">
    <cfRule type="cellIs" dxfId="15" priority="2" operator="equal">
      <formula>0</formula>
    </cfRule>
  </conditionalFormatting>
  <conditionalFormatting sqref="BE70:BN87">
    <cfRule type="cellIs" dxfId="14" priority="1" operator="equal">
      <formula>0</formula>
    </cfRule>
  </conditionalFormatting>
  <pageMargins left="0.51181102362204722" right="0.51181102362204722" top="0.59055118110236227" bottom="0.39370078740157483" header="0.31496062992125984" footer="0.51181102362204722"/>
  <pageSetup paperSize="9" firstPageNumber="59" orientation="landscape" r:id="rId1"/>
  <headerFooter>
    <oddFooter>&amp;L&amp;"Gill Sans MT,Vet Cursief"&amp;K000000Dufec&amp;"Gill Sans MT,Cursief" Dataverzameling en dataverwerking&amp;R&amp;"Gill Sans MT,Vet"&amp;9&amp;K000000&amp;P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V90"/>
  <sheetViews>
    <sheetView showGridLines="0" zoomScaleNormal="100" zoomScaleSheetLayoutView="100" workbookViewId="0">
      <selection sqref="A1:C1"/>
    </sheetView>
  </sheetViews>
  <sheetFormatPr defaultRowHeight="12" customHeight="1" x14ac:dyDescent="0.15"/>
  <cols>
    <col min="1" max="3" width="10.83203125" style="6" customWidth="1"/>
    <col min="4" max="4" width="1.83203125" style="6" customWidth="1"/>
    <col min="5" max="5" width="22.33203125" style="6" customWidth="1"/>
    <col min="6" max="6" width="11.1640625" style="6" bestFit="1" customWidth="1"/>
    <col min="7" max="7" width="6.83203125" style="6" customWidth="1"/>
    <col min="8" max="8" width="1" style="9" customWidth="1"/>
    <col min="9" max="18" width="6.83203125" style="6" customWidth="1"/>
    <col min="19" max="20" width="9.33203125" style="6"/>
    <col min="21" max="21" width="22.33203125" style="6" customWidth="1"/>
    <col min="22" max="22" width="11.1640625" style="6" bestFit="1" customWidth="1"/>
    <col min="23" max="23" width="6.83203125" style="6" customWidth="1"/>
    <col min="24" max="24" width="1" style="9" customWidth="1"/>
    <col min="25" max="34" width="6.83203125" style="6" customWidth="1"/>
    <col min="35" max="36" width="9.33203125" style="6"/>
    <col min="37" max="37" width="22.33203125" style="6" customWidth="1"/>
    <col min="38" max="38" width="11.1640625" style="6" bestFit="1" customWidth="1"/>
    <col min="39" max="39" width="6.83203125" style="6" customWidth="1"/>
    <col min="40" max="40" width="1" style="9" customWidth="1"/>
    <col min="41" max="50" width="6.83203125" style="6" customWidth="1"/>
    <col min="51" max="52" width="9.33203125" style="6"/>
    <col min="53" max="53" width="22.33203125" style="6" customWidth="1"/>
    <col min="54" max="54" width="11.1640625" style="6" bestFit="1" customWidth="1"/>
    <col min="55" max="55" width="6.83203125" style="6" customWidth="1"/>
    <col min="56" max="56" width="1" style="9" customWidth="1"/>
    <col min="57" max="66" width="6.83203125" style="6" customWidth="1"/>
    <col min="67" max="16384" width="9.33203125" style="6"/>
  </cols>
  <sheetData>
    <row r="1" spans="1:66" ht="24.95" customHeight="1" x14ac:dyDescent="0.15">
      <c r="A1" s="44" t="s">
        <v>65</v>
      </c>
      <c r="B1" s="44"/>
      <c r="C1" s="44"/>
      <c r="E1" s="10" t="s">
        <v>6</v>
      </c>
      <c r="U1" s="10" t="s">
        <v>6</v>
      </c>
      <c r="AK1" s="10" t="s">
        <v>6</v>
      </c>
      <c r="BA1" s="10" t="s">
        <v>6</v>
      </c>
    </row>
    <row r="2" spans="1:66" ht="20.100000000000001" customHeight="1" x14ac:dyDescent="0.15">
      <c r="A2" s="4" t="s">
        <v>11</v>
      </c>
      <c r="B2" s="1"/>
      <c r="C2" s="1"/>
      <c r="E2" s="5" t="s">
        <v>64</v>
      </c>
      <c r="F2" s="7"/>
      <c r="G2" s="7"/>
      <c r="H2" s="7"/>
      <c r="I2" s="7"/>
      <c r="J2" s="7"/>
      <c r="K2" s="7"/>
      <c r="U2" s="5" t="s">
        <v>64</v>
      </c>
      <c r="V2" s="7"/>
      <c r="W2" s="7"/>
      <c r="X2" s="7"/>
      <c r="Y2" s="7"/>
      <c r="Z2" s="7"/>
      <c r="AA2" s="7"/>
      <c r="AK2" s="5" t="s">
        <v>64</v>
      </c>
      <c r="AL2" s="7"/>
      <c r="AM2" s="7"/>
      <c r="AN2" s="7"/>
      <c r="AO2" s="7"/>
      <c r="AP2" s="7"/>
      <c r="AQ2" s="7"/>
      <c r="BA2" s="5" t="s">
        <v>64</v>
      </c>
      <c r="BB2" s="7"/>
      <c r="BC2" s="7"/>
      <c r="BD2" s="7"/>
      <c r="BE2" s="7"/>
      <c r="BF2" s="7"/>
      <c r="BG2" s="7"/>
    </row>
    <row r="3" spans="1:66" ht="9.9499999999999993" customHeight="1" x14ac:dyDescent="0.15">
      <c r="A3" s="28"/>
      <c r="B3" s="28"/>
      <c r="C3" s="28"/>
      <c r="E3" s="5"/>
      <c r="F3" s="7"/>
      <c r="G3" s="7"/>
      <c r="H3" s="7"/>
      <c r="I3" s="7"/>
      <c r="J3" s="7"/>
      <c r="K3" s="7"/>
      <c r="U3" s="5"/>
      <c r="V3" s="7"/>
      <c r="W3" s="7"/>
      <c r="X3" s="7"/>
      <c r="Y3" s="7"/>
      <c r="Z3" s="7"/>
      <c r="AA3" s="7"/>
      <c r="AK3" s="5"/>
      <c r="AL3" s="7"/>
      <c r="AM3" s="7"/>
      <c r="AN3" s="7"/>
      <c r="AO3" s="7"/>
      <c r="AP3" s="7"/>
      <c r="AQ3" s="7"/>
      <c r="BA3" s="5"/>
      <c r="BB3" s="7"/>
      <c r="BC3" s="7"/>
      <c r="BD3" s="7"/>
      <c r="BE3" s="7"/>
      <c r="BF3" s="7"/>
      <c r="BG3" s="7"/>
    </row>
    <row r="4" spans="1:66" ht="20.100000000000001" customHeight="1" x14ac:dyDescent="0.15">
      <c r="A4" s="4"/>
      <c r="E4" s="31" t="s">
        <v>60</v>
      </c>
      <c r="F4" s="32"/>
      <c r="G4" s="32"/>
      <c r="H4" s="33"/>
      <c r="I4" s="32"/>
      <c r="J4" s="32"/>
      <c r="K4" s="32"/>
      <c r="L4" s="32"/>
      <c r="M4" s="32"/>
      <c r="N4" s="32"/>
      <c r="O4" s="32"/>
      <c r="P4" s="32"/>
      <c r="Q4" s="32"/>
      <c r="R4" s="32"/>
      <c r="U4" s="31" t="s">
        <v>61</v>
      </c>
      <c r="V4" s="32"/>
      <c r="W4" s="32"/>
      <c r="X4" s="33"/>
      <c r="Y4" s="32"/>
      <c r="Z4" s="32"/>
      <c r="AA4" s="32"/>
      <c r="AB4" s="32"/>
      <c r="AC4" s="32"/>
      <c r="AD4" s="32"/>
      <c r="AE4" s="32"/>
      <c r="AF4" s="32"/>
      <c r="AG4" s="32"/>
      <c r="AH4" s="32"/>
      <c r="AK4" s="31" t="s">
        <v>62</v>
      </c>
      <c r="AL4" s="32"/>
      <c r="AM4" s="32"/>
      <c r="AN4" s="33"/>
      <c r="AO4" s="32"/>
      <c r="AP4" s="32"/>
      <c r="AQ4" s="32"/>
      <c r="AR4" s="32"/>
      <c r="AS4" s="32"/>
      <c r="AT4" s="32"/>
      <c r="AU4" s="32"/>
      <c r="AV4" s="32"/>
      <c r="AW4" s="32"/>
      <c r="AX4" s="32"/>
      <c r="BA4" s="31" t="s">
        <v>63</v>
      </c>
      <c r="BB4" s="32"/>
      <c r="BC4" s="32"/>
      <c r="BD4" s="33"/>
      <c r="BE4" s="32"/>
      <c r="BF4" s="32"/>
      <c r="BG4" s="32"/>
      <c r="BH4" s="32"/>
      <c r="BI4" s="32"/>
      <c r="BJ4" s="32"/>
      <c r="BK4" s="32"/>
      <c r="BL4" s="32"/>
      <c r="BM4" s="32"/>
      <c r="BN4" s="32"/>
    </row>
    <row r="5" spans="1:66" s="34" customFormat="1" ht="12" customHeight="1" x14ac:dyDescent="0.15">
      <c r="E5" s="35" t="s">
        <v>7</v>
      </c>
      <c r="F5" s="36" t="s">
        <v>8</v>
      </c>
      <c r="G5" s="37" t="s">
        <v>0</v>
      </c>
      <c r="H5" s="38"/>
      <c r="I5" s="37" t="s">
        <v>34</v>
      </c>
      <c r="J5" s="37"/>
      <c r="K5" s="37"/>
      <c r="L5" s="37"/>
      <c r="M5" s="37"/>
      <c r="N5" s="37"/>
      <c r="O5" s="37"/>
      <c r="P5" s="37"/>
      <c r="Q5" s="37"/>
      <c r="R5" s="37"/>
      <c r="U5" s="35" t="s">
        <v>7</v>
      </c>
      <c r="V5" s="36" t="s">
        <v>8</v>
      </c>
      <c r="W5" s="37" t="s">
        <v>0</v>
      </c>
      <c r="X5" s="38"/>
      <c r="Y5" s="37" t="s">
        <v>34</v>
      </c>
      <c r="Z5" s="37"/>
      <c r="AA5" s="37"/>
      <c r="AB5" s="37"/>
      <c r="AC5" s="37"/>
      <c r="AD5" s="37"/>
      <c r="AE5" s="37"/>
      <c r="AF5" s="37"/>
      <c r="AG5" s="37"/>
      <c r="AH5" s="37"/>
      <c r="AK5" s="35" t="s">
        <v>7</v>
      </c>
      <c r="AL5" s="36" t="s">
        <v>8</v>
      </c>
      <c r="AM5" s="37" t="s">
        <v>0</v>
      </c>
      <c r="AN5" s="38"/>
      <c r="AO5" s="37" t="s">
        <v>34</v>
      </c>
      <c r="AP5" s="37"/>
      <c r="AQ5" s="37"/>
      <c r="AR5" s="37"/>
      <c r="AS5" s="37"/>
      <c r="AT5" s="37"/>
      <c r="AU5" s="37"/>
      <c r="AV5" s="37"/>
      <c r="AW5" s="37"/>
      <c r="AX5" s="37"/>
      <c r="BA5" s="35" t="s">
        <v>7</v>
      </c>
      <c r="BB5" s="36" t="s">
        <v>8</v>
      </c>
      <c r="BC5" s="37" t="s">
        <v>0</v>
      </c>
      <c r="BD5" s="38"/>
      <c r="BE5" s="37" t="s">
        <v>34</v>
      </c>
      <c r="BF5" s="37"/>
      <c r="BG5" s="37"/>
      <c r="BH5" s="37"/>
      <c r="BI5" s="37"/>
      <c r="BJ5" s="37"/>
      <c r="BK5" s="37"/>
      <c r="BL5" s="37"/>
      <c r="BM5" s="37"/>
      <c r="BN5" s="37"/>
    </row>
    <row r="6" spans="1:66" s="34" customFormat="1" ht="12" customHeight="1" x14ac:dyDescent="0.15">
      <c r="E6" s="35"/>
      <c r="F6" s="36"/>
      <c r="G6" s="37"/>
      <c r="H6" s="38"/>
      <c r="I6" s="37" t="s">
        <v>12</v>
      </c>
      <c r="J6" s="37" t="s">
        <v>13</v>
      </c>
      <c r="K6" s="39" t="s">
        <v>14</v>
      </c>
      <c r="L6" s="39" t="s">
        <v>15</v>
      </c>
      <c r="M6" s="39" t="s">
        <v>16</v>
      </c>
      <c r="N6" s="39" t="s">
        <v>17</v>
      </c>
      <c r="O6" s="39" t="s">
        <v>18</v>
      </c>
      <c r="P6" s="39" t="s">
        <v>19</v>
      </c>
      <c r="Q6" s="39" t="s">
        <v>20</v>
      </c>
      <c r="R6" s="39" t="s">
        <v>21</v>
      </c>
      <c r="U6" s="35"/>
      <c r="V6" s="36"/>
      <c r="W6" s="37"/>
      <c r="X6" s="38"/>
      <c r="Y6" s="37" t="s">
        <v>12</v>
      </c>
      <c r="Z6" s="37" t="s">
        <v>13</v>
      </c>
      <c r="AA6" s="39" t="s">
        <v>14</v>
      </c>
      <c r="AB6" s="39" t="s">
        <v>15</v>
      </c>
      <c r="AC6" s="39" t="s">
        <v>16</v>
      </c>
      <c r="AD6" s="39" t="s">
        <v>17</v>
      </c>
      <c r="AE6" s="39" t="s">
        <v>18</v>
      </c>
      <c r="AF6" s="39" t="s">
        <v>19</v>
      </c>
      <c r="AG6" s="39" t="s">
        <v>20</v>
      </c>
      <c r="AH6" s="39" t="s">
        <v>21</v>
      </c>
      <c r="AK6" s="35"/>
      <c r="AL6" s="36"/>
      <c r="AM6" s="37"/>
      <c r="AN6" s="38"/>
      <c r="AO6" s="37" t="s">
        <v>12</v>
      </c>
      <c r="AP6" s="37" t="s">
        <v>13</v>
      </c>
      <c r="AQ6" s="39" t="s">
        <v>14</v>
      </c>
      <c r="AR6" s="39" t="s">
        <v>15</v>
      </c>
      <c r="AS6" s="39" t="s">
        <v>16</v>
      </c>
      <c r="AT6" s="39" t="s">
        <v>17</v>
      </c>
      <c r="AU6" s="39" t="s">
        <v>18</v>
      </c>
      <c r="AV6" s="39" t="s">
        <v>19</v>
      </c>
      <c r="AW6" s="39" t="s">
        <v>20</v>
      </c>
      <c r="AX6" s="39" t="s">
        <v>21</v>
      </c>
      <c r="BA6" s="35"/>
      <c r="BB6" s="36"/>
      <c r="BC6" s="37"/>
      <c r="BD6" s="38"/>
      <c r="BE6" s="37" t="s">
        <v>12</v>
      </c>
      <c r="BF6" s="37" t="s">
        <v>13</v>
      </c>
      <c r="BG6" s="39" t="s">
        <v>14</v>
      </c>
      <c r="BH6" s="39" t="s">
        <v>15</v>
      </c>
      <c r="BI6" s="39" t="s">
        <v>16</v>
      </c>
      <c r="BJ6" s="39" t="s">
        <v>17</v>
      </c>
      <c r="BK6" s="39" t="s">
        <v>18</v>
      </c>
      <c r="BL6" s="39" t="s">
        <v>19</v>
      </c>
      <c r="BM6" s="39" t="s">
        <v>20</v>
      </c>
      <c r="BN6" s="39" t="s">
        <v>21</v>
      </c>
    </row>
    <row r="7" spans="1:66" ht="12" customHeight="1" x14ac:dyDescent="0.15">
      <c r="A7" s="30" t="s">
        <v>46</v>
      </c>
      <c r="B7" s="29"/>
      <c r="C7" s="29"/>
      <c r="E7" s="12" t="s">
        <v>23</v>
      </c>
      <c r="F7" s="13" t="s">
        <v>9</v>
      </c>
      <c r="G7" s="21">
        <f>SUM(I7:R7)</f>
        <v>11211.5</v>
      </c>
      <c r="H7" s="7"/>
      <c r="I7" s="14">
        <v>11211.5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U7" s="12" t="s">
        <v>23</v>
      </c>
      <c r="V7" s="13" t="s">
        <v>9</v>
      </c>
      <c r="W7" s="21">
        <f>SUM(Y7:AH7)</f>
        <v>965</v>
      </c>
      <c r="X7" s="7"/>
      <c r="Y7" s="14">
        <v>965</v>
      </c>
      <c r="Z7" s="14">
        <v>0</v>
      </c>
      <c r="AA7" s="14">
        <v>0</v>
      </c>
      <c r="AB7" s="14">
        <v>0</v>
      </c>
      <c r="AC7" s="14">
        <v>0</v>
      </c>
      <c r="AD7" s="14">
        <v>0</v>
      </c>
      <c r="AE7" s="14">
        <v>0</v>
      </c>
      <c r="AF7" s="14">
        <v>0</v>
      </c>
      <c r="AG7" s="14">
        <v>0</v>
      </c>
      <c r="AH7" s="14">
        <v>0</v>
      </c>
      <c r="AK7" s="12" t="s">
        <v>23</v>
      </c>
      <c r="AL7" s="13" t="s">
        <v>9</v>
      </c>
      <c r="AM7" s="21">
        <f>SUM(AO7:AX7)</f>
        <v>2992</v>
      </c>
      <c r="AN7" s="7"/>
      <c r="AO7" s="14">
        <v>2992</v>
      </c>
      <c r="AP7" s="14">
        <v>0</v>
      </c>
      <c r="AQ7" s="14">
        <v>0</v>
      </c>
      <c r="AR7" s="14">
        <v>0</v>
      </c>
      <c r="AS7" s="14">
        <v>0</v>
      </c>
      <c r="AT7" s="14">
        <v>0</v>
      </c>
      <c r="AU7" s="14">
        <v>0</v>
      </c>
      <c r="AV7" s="14">
        <v>0</v>
      </c>
      <c r="AW7" s="14">
        <v>0</v>
      </c>
      <c r="AX7" s="14">
        <v>0</v>
      </c>
      <c r="BA7" s="12" t="s">
        <v>23</v>
      </c>
      <c r="BB7" s="13" t="s">
        <v>9</v>
      </c>
      <c r="BC7" s="21">
        <f>SUM(BE7:BN7)</f>
        <v>3242.5</v>
      </c>
      <c r="BD7" s="7"/>
      <c r="BE7" s="14">
        <v>3242.5</v>
      </c>
      <c r="BF7" s="14">
        <v>0</v>
      </c>
      <c r="BG7" s="14">
        <v>0</v>
      </c>
      <c r="BH7" s="14">
        <v>0</v>
      </c>
      <c r="BI7" s="14">
        <v>0</v>
      </c>
      <c r="BJ7" s="14">
        <v>0</v>
      </c>
      <c r="BK7" s="14">
        <v>0</v>
      </c>
      <c r="BL7" s="14">
        <v>0</v>
      </c>
      <c r="BM7" s="14">
        <v>0</v>
      </c>
      <c r="BN7" s="14">
        <v>0</v>
      </c>
    </row>
    <row r="8" spans="1:66" ht="12" customHeight="1" x14ac:dyDescent="0.15">
      <c r="A8" s="2"/>
      <c r="E8" s="18"/>
      <c r="F8" s="24" t="s">
        <v>24</v>
      </c>
      <c r="G8" s="25">
        <f t="shared" ref="G8:G24" si="0">SUM(I8:R8)</f>
        <v>11711.5</v>
      </c>
      <c r="H8" s="7"/>
      <c r="I8" s="23">
        <v>0</v>
      </c>
      <c r="J8" s="23">
        <v>1548</v>
      </c>
      <c r="K8" s="23">
        <v>169.5</v>
      </c>
      <c r="L8" s="23">
        <v>25.5</v>
      </c>
      <c r="M8" s="23">
        <v>334</v>
      </c>
      <c r="N8" s="23">
        <v>8597.5</v>
      </c>
      <c r="O8" s="23">
        <v>482</v>
      </c>
      <c r="P8" s="23">
        <v>204</v>
      </c>
      <c r="Q8" s="23">
        <v>351</v>
      </c>
      <c r="R8" s="23">
        <v>0</v>
      </c>
      <c r="U8" s="18"/>
      <c r="V8" s="24" t="s">
        <v>24</v>
      </c>
      <c r="W8" s="25">
        <f t="shared" ref="W8:W24" si="1">SUM(Y8:AH8)</f>
        <v>974.5</v>
      </c>
      <c r="X8" s="7"/>
      <c r="Y8" s="23">
        <v>0</v>
      </c>
      <c r="Z8" s="23">
        <v>151.5</v>
      </c>
      <c r="AA8" s="23">
        <v>22</v>
      </c>
      <c r="AB8" s="23">
        <v>2.5</v>
      </c>
      <c r="AC8" s="23">
        <v>31</v>
      </c>
      <c r="AD8" s="23">
        <v>671.5</v>
      </c>
      <c r="AE8" s="23">
        <v>39</v>
      </c>
      <c r="AF8" s="23">
        <v>26</v>
      </c>
      <c r="AG8" s="23">
        <v>31</v>
      </c>
      <c r="AH8" s="23">
        <v>0</v>
      </c>
      <c r="AK8" s="18"/>
      <c r="AL8" s="24" t="s">
        <v>24</v>
      </c>
      <c r="AM8" s="25">
        <f t="shared" ref="AM8:AM24" si="2">SUM(AO8:AX8)</f>
        <v>3301</v>
      </c>
      <c r="AN8" s="7"/>
      <c r="AO8" s="23">
        <v>0</v>
      </c>
      <c r="AP8" s="23">
        <v>457</v>
      </c>
      <c r="AQ8" s="23">
        <v>45</v>
      </c>
      <c r="AR8" s="23">
        <v>6</v>
      </c>
      <c r="AS8" s="23">
        <v>99.5</v>
      </c>
      <c r="AT8" s="23">
        <v>2387.5</v>
      </c>
      <c r="AU8" s="23">
        <v>144.5</v>
      </c>
      <c r="AV8" s="23">
        <v>53.5</v>
      </c>
      <c r="AW8" s="23">
        <v>108</v>
      </c>
      <c r="AX8" s="23">
        <v>0</v>
      </c>
      <c r="BA8" s="18"/>
      <c r="BB8" s="24" t="s">
        <v>24</v>
      </c>
      <c r="BC8" s="25">
        <f t="shared" ref="BC8:BC24" si="3">SUM(BE8:BN8)</f>
        <v>3197</v>
      </c>
      <c r="BD8" s="7"/>
      <c r="BE8" s="23">
        <v>0</v>
      </c>
      <c r="BF8" s="23">
        <v>360</v>
      </c>
      <c r="BG8" s="23">
        <v>42</v>
      </c>
      <c r="BH8" s="23">
        <v>7</v>
      </c>
      <c r="BI8" s="23">
        <v>78</v>
      </c>
      <c r="BJ8" s="23">
        <v>2421.5</v>
      </c>
      <c r="BK8" s="23">
        <v>133</v>
      </c>
      <c r="BL8" s="23">
        <v>52</v>
      </c>
      <c r="BM8" s="23">
        <v>103.5</v>
      </c>
      <c r="BN8" s="23">
        <v>0</v>
      </c>
    </row>
    <row r="9" spans="1:66" ht="12" customHeight="1" x14ac:dyDescent="0.15">
      <c r="A9" s="2" t="s">
        <v>36</v>
      </c>
      <c r="E9" s="12" t="s">
        <v>25</v>
      </c>
      <c r="F9" s="13" t="s">
        <v>4</v>
      </c>
      <c r="G9" s="21">
        <f t="shared" si="0"/>
        <v>7473</v>
      </c>
      <c r="H9" s="7"/>
      <c r="I9" s="14">
        <v>0</v>
      </c>
      <c r="J9" s="14">
        <v>7473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U9" s="12" t="s">
        <v>25</v>
      </c>
      <c r="V9" s="13" t="s">
        <v>4</v>
      </c>
      <c r="W9" s="21">
        <f t="shared" si="1"/>
        <v>581</v>
      </c>
      <c r="X9" s="7"/>
      <c r="Y9" s="14">
        <v>0</v>
      </c>
      <c r="Z9" s="14">
        <v>581</v>
      </c>
      <c r="AA9" s="14">
        <v>0</v>
      </c>
      <c r="AB9" s="14">
        <v>0</v>
      </c>
      <c r="AC9" s="14">
        <v>0</v>
      </c>
      <c r="AD9" s="14">
        <v>0</v>
      </c>
      <c r="AE9" s="14">
        <v>0</v>
      </c>
      <c r="AF9" s="14">
        <v>0</v>
      </c>
      <c r="AG9" s="14">
        <v>0</v>
      </c>
      <c r="AH9" s="14">
        <v>0</v>
      </c>
      <c r="AK9" s="12" t="s">
        <v>25</v>
      </c>
      <c r="AL9" s="13" t="s">
        <v>4</v>
      </c>
      <c r="AM9" s="21">
        <f t="shared" si="2"/>
        <v>2280.5</v>
      </c>
      <c r="AN9" s="7"/>
      <c r="AO9" s="14">
        <v>0</v>
      </c>
      <c r="AP9" s="14">
        <v>2280.5</v>
      </c>
      <c r="AQ9" s="14">
        <v>0</v>
      </c>
      <c r="AR9" s="14">
        <v>0</v>
      </c>
      <c r="AS9" s="14">
        <v>0</v>
      </c>
      <c r="AT9" s="14">
        <v>0</v>
      </c>
      <c r="AU9" s="14">
        <v>0</v>
      </c>
      <c r="AV9" s="14">
        <v>0</v>
      </c>
      <c r="AW9" s="14">
        <v>0</v>
      </c>
      <c r="AX9" s="14">
        <v>0</v>
      </c>
      <c r="BA9" s="12" t="s">
        <v>25</v>
      </c>
      <c r="BB9" s="13" t="s">
        <v>4</v>
      </c>
      <c r="BC9" s="21">
        <f t="shared" si="3"/>
        <v>2046</v>
      </c>
      <c r="BD9" s="7"/>
      <c r="BE9" s="14">
        <v>0</v>
      </c>
      <c r="BF9" s="14">
        <v>2046</v>
      </c>
      <c r="BG9" s="14">
        <v>0</v>
      </c>
      <c r="BH9" s="14">
        <v>0</v>
      </c>
      <c r="BI9" s="14">
        <v>0</v>
      </c>
      <c r="BJ9" s="14">
        <v>0</v>
      </c>
      <c r="BK9" s="14">
        <v>0</v>
      </c>
      <c r="BL9" s="14">
        <v>0</v>
      </c>
      <c r="BM9" s="14">
        <v>0</v>
      </c>
      <c r="BN9" s="14">
        <v>0</v>
      </c>
    </row>
    <row r="10" spans="1:66" ht="12" customHeight="1" x14ac:dyDescent="0.15">
      <c r="A10" s="2" t="s">
        <v>37</v>
      </c>
      <c r="E10" s="18"/>
      <c r="F10" s="24" t="s">
        <v>26</v>
      </c>
      <c r="G10" s="25">
        <f t="shared" si="0"/>
        <v>7542.5</v>
      </c>
      <c r="H10" s="7"/>
      <c r="I10" s="23">
        <v>1485</v>
      </c>
      <c r="J10" s="23">
        <v>0</v>
      </c>
      <c r="K10" s="23">
        <v>922.5</v>
      </c>
      <c r="L10" s="23">
        <v>61.5</v>
      </c>
      <c r="M10" s="23">
        <v>436</v>
      </c>
      <c r="N10" s="23">
        <v>1618</v>
      </c>
      <c r="O10" s="23">
        <v>2718</v>
      </c>
      <c r="P10" s="23">
        <v>259.5</v>
      </c>
      <c r="Q10" s="23">
        <v>0</v>
      </c>
      <c r="R10" s="23">
        <v>42</v>
      </c>
      <c r="U10" s="18"/>
      <c r="V10" s="24" t="s">
        <v>26</v>
      </c>
      <c r="W10" s="25">
        <f t="shared" si="1"/>
        <v>526.5</v>
      </c>
      <c r="X10" s="7"/>
      <c r="Y10" s="23">
        <v>93.5</v>
      </c>
      <c r="Z10" s="23">
        <v>0</v>
      </c>
      <c r="AA10" s="23">
        <v>54.5</v>
      </c>
      <c r="AB10" s="23">
        <v>6</v>
      </c>
      <c r="AC10" s="23">
        <v>36.5</v>
      </c>
      <c r="AD10" s="23">
        <v>103.5</v>
      </c>
      <c r="AE10" s="23">
        <v>203.5</v>
      </c>
      <c r="AF10" s="23">
        <v>24</v>
      </c>
      <c r="AG10" s="23">
        <v>0</v>
      </c>
      <c r="AH10" s="23">
        <v>5</v>
      </c>
      <c r="AK10" s="18"/>
      <c r="AL10" s="24" t="s">
        <v>26</v>
      </c>
      <c r="AM10" s="25">
        <f t="shared" si="2"/>
        <v>2097.5</v>
      </c>
      <c r="AN10" s="7"/>
      <c r="AO10" s="23">
        <v>380.5</v>
      </c>
      <c r="AP10" s="23">
        <v>0</v>
      </c>
      <c r="AQ10" s="23">
        <v>308.5</v>
      </c>
      <c r="AR10" s="23">
        <v>16</v>
      </c>
      <c r="AS10" s="23">
        <v>133.5</v>
      </c>
      <c r="AT10" s="23">
        <v>428.5</v>
      </c>
      <c r="AU10" s="23">
        <v>733.5</v>
      </c>
      <c r="AV10" s="23">
        <v>82.5</v>
      </c>
      <c r="AW10" s="23">
        <v>0</v>
      </c>
      <c r="AX10" s="23">
        <v>14.5</v>
      </c>
      <c r="BA10" s="18"/>
      <c r="BB10" s="24" t="s">
        <v>26</v>
      </c>
      <c r="BC10" s="25">
        <f t="shared" si="3"/>
        <v>2336</v>
      </c>
      <c r="BD10" s="7"/>
      <c r="BE10" s="23">
        <v>477.5</v>
      </c>
      <c r="BF10" s="23">
        <v>0</v>
      </c>
      <c r="BG10" s="23">
        <v>269.5</v>
      </c>
      <c r="BH10" s="23">
        <v>24</v>
      </c>
      <c r="BI10" s="23">
        <v>118.5</v>
      </c>
      <c r="BJ10" s="23">
        <v>503</v>
      </c>
      <c r="BK10" s="23">
        <v>863.5</v>
      </c>
      <c r="BL10" s="23">
        <v>69</v>
      </c>
      <c r="BM10" s="23">
        <v>0</v>
      </c>
      <c r="BN10" s="23">
        <v>11</v>
      </c>
    </row>
    <row r="11" spans="1:66" ht="12" customHeight="1" x14ac:dyDescent="0.15">
      <c r="A11" s="2" t="s">
        <v>38</v>
      </c>
      <c r="E11" s="12" t="s">
        <v>27</v>
      </c>
      <c r="F11" s="13" t="s">
        <v>28</v>
      </c>
      <c r="G11" s="21">
        <f t="shared" si="0"/>
        <v>2771</v>
      </c>
      <c r="H11" s="7"/>
      <c r="I11" s="14">
        <v>61</v>
      </c>
      <c r="J11" s="14">
        <v>0</v>
      </c>
      <c r="K11" s="14">
        <v>0</v>
      </c>
      <c r="L11" s="14">
        <v>0</v>
      </c>
      <c r="M11" s="14">
        <v>2600</v>
      </c>
      <c r="N11" s="14">
        <v>0</v>
      </c>
      <c r="O11" s="14">
        <v>0</v>
      </c>
      <c r="P11" s="14">
        <v>0</v>
      </c>
      <c r="Q11" s="14">
        <v>110</v>
      </c>
      <c r="R11" s="14">
        <v>0</v>
      </c>
      <c r="U11" s="12" t="s">
        <v>27</v>
      </c>
      <c r="V11" s="13" t="s">
        <v>28</v>
      </c>
      <c r="W11" s="21">
        <f t="shared" si="1"/>
        <v>242.5</v>
      </c>
      <c r="X11" s="7"/>
      <c r="Y11" s="14">
        <v>3</v>
      </c>
      <c r="Z11" s="14">
        <v>0</v>
      </c>
      <c r="AA11" s="14">
        <v>0</v>
      </c>
      <c r="AB11" s="14">
        <v>0</v>
      </c>
      <c r="AC11" s="14">
        <v>232</v>
      </c>
      <c r="AD11" s="14">
        <v>0</v>
      </c>
      <c r="AE11" s="14">
        <v>0</v>
      </c>
      <c r="AF11" s="14">
        <v>0</v>
      </c>
      <c r="AG11" s="14">
        <v>7.5</v>
      </c>
      <c r="AH11" s="14">
        <v>0</v>
      </c>
      <c r="AK11" s="12" t="s">
        <v>27</v>
      </c>
      <c r="AL11" s="13" t="s">
        <v>28</v>
      </c>
      <c r="AM11" s="21">
        <f t="shared" si="2"/>
        <v>841</v>
      </c>
      <c r="AN11" s="7"/>
      <c r="AO11" s="14">
        <v>17.5</v>
      </c>
      <c r="AP11" s="14">
        <v>0</v>
      </c>
      <c r="AQ11" s="14">
        <v>0</v>
      </c>
      <c r="AR11" s="14">
        <v>0</v>
      </c>
      <c r="AS11" s="14">
        <v>789.5</v>
      </c>
      <c r="AT11" s="14">
        <v>0</v>
      </c>
      <c r="AU11" s="14">
        <v>0</v>
      </c>
      <c r="AV11" s="14">
        <v>0</v>
      </c>
      <c r="AW11" s="14">
        <v>34</v>
      </c>
      <c r="AX11" s="14">
        <v>0</v>
      </c>
      <c r="BA11" s="12" t="s">
        <v>27</v>
      </c>
      <c r="BB11" s="13" t="s">
        <v>28</v>
      </c>
      <c r="BC11" s="21">
        <f t="shared" si="3"/>
        <v>723</v>
      </c>
      <c r="BD11" s="7"/>
      <c r="BE11" s="14">
        <v>19</v>
      </c>
      <c r="BF11" s="14">
        <v>0</v>
      </c>
      <c r="BG11" s="14">
        <v>0</v>
      </c>
      <c r="BH11" s="14">
        <v>0</v>
      </c>
      <c r="BI11" s="14">
        <v>669.5</v>
      </c>
      <c r="BJ11" s="14">
        <v>0</v>
      </c>
      <c r="BK11" s="14">
        <v>0</v>
      </c>
      <c r="BL11" s="14">
        <v>0</v>
      </c>
      <c r="BM11" s="14">
        <v>34.5</v>
      </c>
      <c r="BN11" s="14">
        <v>0</v>
      </c>
    </row>
    <row r="12" spans="1:66" ht="12" customHeight="1" x14ac:dyDescent="0.15">
      <c r="A12" s="2" t="s">
        <v>39</v>
      </c>
      <c r="E12" s="18"/>
      <c r="F12" s="24" t="s">
        <v>9</v>
      </c>
      <c r="G12" s="25">
        <f t="shared" si="0"/>
        <v>2480</v>
      </c>
      <c r="H12" s="7"/>
      <c r="I12" s="23">
        <v>253.5</v>
      </c>
      <c r="J12" s="23">
        <v>363.5</v>
      </c>
      <c r="K12" s="23">
        <v>133</v>
      </c>
      <c r="L12" s="23">
        <v>17</v>
      </c>
      <c r="M12" s="23">
        <v>0</v>
      </c>
      <c r="N12" s="23">
        <v>882</v>
      </c>
      <c r="O12" s="23">
        <v>407</v>
      </c>
      <c r="P12" s="23">
        <v>424</v>
      </c>
      <c r="Q12" s="23">
        <v>0</v>
      </c>
      <c r="R12" s="23">
        <v>0</v>
      </c>
      <c r="U12" s="18"/>
      <c r="V12" s="24" t="s">
        <v>9</v>
      </c>
      <c r="W12" s="25">
        <f t="shared" si="1"/>
        <v>205</v>
      </c>
      <c r="X12" s="7"/>
      <c r="Y12" s="23">
        <v>11</v>
      </c>
      <c r="Z12" s="23">
        <v>28.5</v>
      </c>
      <c r="AA12" s="23">
        <v>15</v>
      </c>
      <c r="AB12" s="23">
        <v>1.5</v>
      </c>
      <c r="AC12" s="23">
        <v>0</v>
      </c>
      <c r="AD12" s="23">
        <v>84</v>
      </c>
      <c r="AE12" s="23">
        <v>17.5</v>
      </c>
      <c r="AF12" s="23">
        <v>47.5</v>
      </c>
      <c r="AG12" s="23">
        <v>0</v>
      </c>
      <c r="AH12" s="23">
        <v>0</v>
      </c>
      <c r="AK12" s="18"/>
      <c r="AL12" s="24" t="s">
        <v>9</v>
      </c>
      <c r="AM12" s="25">
        <f t="shared" si="2"/>
        <v>687.5</v>
      </c>
      <c r="AN12" s="7"/>
      <c r="AO12" s="23">
        <v>59</v>
      </c>
      <c r="AP12" s="23">
        <v>93.5</v>
      </c>
      <c r="AQ12" s="23">
        <v>40.5</v>
      </c>
      <c r="AR12" s="23">
        <v>5</v>
      </c>
      <c r="AS12" s="23">
        <v>0</v>
      </c>
      <c r="AT12" s="23">
        <v>255.5</v>
      </c>
      <c r="AU12" s="23">
        <v>113.5</v>
      </c>
      <c r="AV12" s="23">
        <v>120.5</v>
      </c>
      <c r="AW12" s="23">
        <v>0</v>
      </c>
      <c r="AX12" s="23">
        <v>0</v>
      </c>
      <c r="BA12" s="18"/>
      <c r="BB12" s="24" t="s">
        <v>9</v>
      </c>
      <c r="BC12" s="25">
        <f t="shared" si="3"/>
        <v>771.5</v>
      </c>
      <c r="BD12" s="7"/>
      <c r="BE12" s="23">
        <v>89.5</v>
      </c>
      <c r="BF12" s="23">
        <v>116</v>
      </c>
      <c r="BG12" s="23">
        <v>38.5</v>
      </c>
      <c r="BH12" s="23">
        <v>8</v>
      </c>
      <c r="BI12" s="23">
        <v>0</v>
      </c>
      <c r="BJ12" s="23">
        <v>267</v>
      </c>
      <c r="BK12" s="23">
        <v>138.5</v>
      </c>
      <c r="BL12" s="23">
        <v>114</v>
      </c>
      <c r="BM12" s="23">
        <v>0</v>
      </c>
      <c r="BN12" s="23">
        <v>0</v>
      </c>
    </row>
    <row r="13" spans="1:66" ht="12" customHeight="1" x14ac:dyDescent="0.15">
      <c r="A13" s="2" t="s">
        <v>40</v>
      </c>
      <c r="E13" s="12" t="s">
        <v>1</v>
      </c>
      <c r="F13" s="13" t="s">
        <v>5</v>
      </c>
      <c r="G13" s="21">
        <f t="shared" si="0"/>
        <v>2736</v>
      </c>
      <c r="H13" s="7"/>
      <c r="I13" s="14">
        <v>351.5</v>
      </c>
      <c r="J13" s="14">
        <v>3.5</v>
      </c>
      <c r="K13" s="14">
        <v>0</v>
      </c>
      <c r="L13" s="14">
        <v>0</v>
      </c>
      <c r="M13" s="14">
        <v>1000</v>
      </c>
      <c r="N13" s="14">
        <v>1377</v>
      </c>
      <c r="O13" s="14">
        <v>1.5</v>
      </c>
      <c r="P13" s="14">
        <v>0</v>
      </c>
      <c r="Q13" s="14">
        <v>2.5</v>
      </c>
      <c r="R13" s="14">
        <v>0</v>
      </c>
      <c r="U13" s="12" t="s">
        <v>1</v>
      </c>
      <c r="V13" s="13" t="s">
        <v>5</v>
      </c>
      <c r="W13" s="21">
        <f t="shared" si="1"/>
        <v>264.5</v>
      </c>
      <c r="X13" s="7"/>
      <c r="Y13" s="14">
        <v>33.5</v>
      </c>
      <c r="Z13" s="14">
        <v>0</v>
      </c>
      <c r="AA13" s="14">
        <v>0</v>
      </c>
      <c r="AB13" s="14">
        <v>0</v>
      </c>
      <c r="AC13" s="14">
        <v>86.5</v>
      </c>
      <c r="AD13" s="14">
        <v>144.5</v>
      </c>
      <c r="AE13" s="14">
        <v>0</v>
      </c>
      <c r="AF13" s="14">
        <v>0</v>
      </c>
      <c r="AG13" s="14">
        <v>0</v>
      </c>
      <c r="AH13" s="14">
        <v>0</v>
      </c>
      <c r="AK13" s="12" t="s">
        <v>1</v>
      </c>
      <c r="AL13" s="13" t="s">
        <v>5</v>
      </c>
      <c r="AM13" s="21">
        <f t="shared" si="2"/>
        <v>762</v>
      </c>
      <c r="AN13" s="7"/>
      <c r="AO13" s="14">
        <v>72</v>
      </c>
      <c r="AP13" s="14">
        <v>1</v>
      </c>
      <c r="AQ13" s="14">
        <v>0</v>
      </c>
      <c r="AR13" s="14">
        <v>0</v>
      </c>
      <c r="AS13" s="14">
        <v>279</v>
      </c>
      <c r="AT13" s="14">
        <v>408.5</v>
      </c>
      <c r="AU13" s="14">
        <v>0</v>
      </c>
      <c r="AV13" s="14">
        <v>0</v>
      </c>
      <c r="AW13" s="14">
        <v>1.5</v>
      </c>
      <c r="AX13" s="14">
        <v>0</v>
      </c>
      <c r="BA13" s="12" t="s">
        <v>1</v>
      </c>
      <c r="BB13" s="13" t="s">
        <v>5</v>
      </c>
      <c r="BC13" s="21">
        <f t="shared" si="3"/>
        <v>794.5</v>
      </c>
      <c r="BD13" s="7"/>
      <c r="BE13" s="14">
        <v>121.5</v>
      </c>
      <c r="BF13" s="14">
        <v>1</v>
      </c>
      <c r="BG13" s="14">
        <v>0</v>
      </c>
      <c r="BH13" s="14">
        <v>0</v>
      </c>
      <c r="BI13" s="14">
        <v>283</v>
      </c>
      <c r="BJ13" s="14">
        <v>387.5</v>
      </c>
      <c r="BK13" s="14">
        <v>1</v>
      </c>
      <c r="BL13" s="14">
        <v>0</v>
      </c>
      <c r="BM13" s="14">
        <v>0.5</v>
      </c>
      <c r="BN13" s="14">
        <v>0</v>
      </c>
    </row>
    <row r="14" spans="1:66" ht="12" customHeight="1" x14ac:dyDescent="0.15">
      <c r="A14" s="2" t="s">
        <v>41</v>
      </c>
      <c r="E14" s="18"/>
      <c r="F14" s="24" t="s">
        <v>10</v>
      </c>
      <c r="G14" s="25">
        <f t="shared" si="0"/>
        <v>2848</v>
      </c>
      <c r="H14" s="7"/>
      <c r="I14" s="23">
        <v>0</v>
      </c>
      <c r="J14" s="23">
        <v>357</v>
      </c>
      <c r="K14" s="23">
        <v>88</v>
      </c>
      <c r="L14" s="23">
        <v>49</v>
      </c>
      <c r="M14" s="23">
        <v>0</v>
      </c>
      <c r="N14" s="23">
        <v>0</v>
      </c>
      <c r="O14" s="23">
        <v>948.5</v>
      </c>
      <c r="P14" s="23">
        <v>1405.5</v>
      </c>
      <c r="Q14" s="23">
        <v>0</v>
      </c>
      <c r="R14" s="23">
        <v>0</v>
      </c>
      <c r="U14" s="18"/>
      <c r="V14" s="24" t="s">
        <v>10</v>
      </c>
      <c r="W14" s="25">
        <f t="shared" si="1"/>
        <v>259</v>
      </c>
      <c r="X14" s="7"/>
      <c r="Y14" s="23">
        <v>0</v>
      </c>
      <c r="Z14" s="23">
        <v>23</v>
      </c>
      <c r="AA14" s="23">
        <v>6.5</v>
      </c>
      <c r="AB14" s="23">
        <v>4.5</v>
      </c>
      <c r="AC14" s="23">
        <v>0</v>
      </c>
      <c r="AD14" s="23">
        <v>0</v>
      </c>
      <c r="AE14" s="23">
        <v>62.5</v>
      </c>
      <c r="AF14" s="23">
        <v>162.5</v>
      </c>
      <c r="AG14" s="23">
        <v>0</v>
      </c>
      <c r="AH14" s="23">
        <v>0</v>
      </c>
      <c r="AK14" s="18"/>
      <c r="AL14" s="24" t="s">
        <v>10</v>
      </c>
      <c r="AM14" s="25">
        <f t="shared" si="2"/>
        <v>867.5</v>
      </c>
      <c r="AN14" s="7"/>
      <c r="AO14" s="23">
        <v>0</v>
      </c>
      <c r="AP14" s="23">
        <v>117.5</v>
      </c>
      <c r="AQ14" s="23">
        <v>29</v>
      </c>
      <c r="AR14" s="23">
        <v>14</v>
      </c>
      <c r="AS14" s="23">
        <v>0</v>
      </c>
      <c r="AT14" s="23">
        <v>0</v>
      </c>
      <c r="AU14" s="23">
        <v>277.5</v>
      </c>
      <c r="AV14" s="23">
        <v>429.5</v>
      </c>
      <c r="AW14" s="23">
        <v>0</v>
      </c>
      <c r="AX14" s="23">
        <v>0</v>
      </c>
      <c r="BA14" s="18"/>
      <c r="BB14" s="24" t="s">
        <v>10</v>
      </c>
      <c r="BC14" s="25">
        <f t="shared" si="3"/>
        <v>805</v>
      </c>
      <c r="BD14" s="7"/>
      <c r="BE14" s="23">
        <v>0</v>
      </c>
      <c r="BF14" s="23">
        <v>103.5</v>
      </c>
      <c r="BG14" s="23">
        <v>28.5</v>
      </c>
      <c r="BH14" s="23">
        <v>20</v>
      </c>
      <c r="BI14" s="23">
        <v>0</v>
      </c>
      <c r="BJ14" s="23">
        <v>0</v>
      </c>
      <c r="BK14" s="23">
        <v>289</v>
      </c>
      <c r="BL14" s="23">
        <v>364</v>
      </c>
      <c r="BM14" s="23">
        <v>0</v>
      </c>
      <c r="BN14" s="23">
        <v>0</v>
      </c>
    </row>
    <row r="15" spans="1:66" ht="12" customHeight="1" x14ac:dyDescent="0.15">
      <c r="A15" s="2" t="s">
        <v>42</v>
      </c>
      <c r="E15" s="12" t="s">
        <v>2</v>
      </c>
      <c r="F15" s="13" t="s">
        <v>4</v>
      </c>
      <c r="G15" s="21">
        <f t="shared" si="0"/>
        <v>2484.5</v>
      </c>
      <c r="H15" s="7"/>
      <c r="I15" s="14">
        <v>171</v>
      </c>
      <c r="J15" s="14">
        <v>0</v>
      </c>
      <c r="K15" s="14">
        <v>0</v>
      </c>
      <c r="L15" s="14">
        <v>0</v>
      </c>
      <c r="M15" s="14">
        <v>587.5</v>
      </c>
      <c r="N15" s="14">
        <v>594</v>
      </c>
      <c r="O15" s="14">
        <v>0</v>
      </c>
      <c r="P15" s="14">
        <v>941</v>
      </c>
      <c r="Q15" s="14">
        <v>0</v>
      </c>
      <c r="R15" s="14">
        <v>191</v>
      </c>
      <c r="U15" s="12" t="s">
        <v>2</v>
      </c>
      <c r="V15" s="13" t="s">
        <v>4</v>
      </c>
      <c r="W15" s="21">
        <f t="shared" si="1"/>
        <v>230.5</v>
      </c>
      <c r="X15" s="7"/>
      <c r="Y15" s="14">
        <v>10.5</v>
      </c>
      <c r="Z15" s="14">
        <v>0</v>
      </c>
      <c r="AA15" s="14">
        <v>0</v>
      </c>
      <c r="AB15" s="14">
        <v>0</v>
      </c>
      <c r="AC15" s="14">
        <v>46.5</v>
      </c>
      <c r="AD15" s="14">
        <v>58</v>
      </c>
      <c r="AE15" s="14">
        <v>0</v>
      </c>
      <c r="AF15" s="14">
        <v>94</v>
      </c>
      <c r="AG15" s="14">
        <v>0</v>
      </c>
      <c r="AH15" s="14">
        <v>21.5</v>
      </c>
      <c r="AK15" s="12" t="s">
        <v>2</v>
      </c>
      <c r="AL15" s="13" t="s">
        <v>4</v>
      </c>
      <c r="AM15" s="21">
        <f t="shared" si="2"/>
        <v>732</v>
      </c>
      <c r="AN15" s="7"/>
      <c r="AO15" s="14">
        <v>38</v>
      </c>
      <c r="AP15" s="14">
        <v>0</v>
      </c>
      <c r="AQ15" s="14">
        <v>0</v>
      </c>
      <c r="AR15" s="14">
        <v>0</v>
      </c>
      <c r="AS15" s="14">
        <v>170.5</v>
      </c>
      <c r="AT15" s="14">
        <v>170</v>
      </c>
      <c r="AU15" s="14">
        <v>0</v>
      </c>
      <c r="AV15" s="14">
        <v>290.5</v>
      </c>
      <c r="AW15" s="14">
        <v>0</v>
      </c>
      <c r="AX15" s="14">
        <v>63</v>
      </c>
      <c r="BA15" s="12" t="s">
        <v>2</v>
      </c>
      <c r="BB15" s="13" t="s">
        <v>4</v>
      </c>
      <c r="BC15" s="21">
        <f t="shared" si="3"/>
        <v>722.5</v>
      </c>
      <c r="BD15" s="7"/>
      <c r="BE15" s="14">
        <v>68</v>
      </c>
      <c r="BF15" s="14">
        <v>0</v>
      </c>
      <c r="BG15" s="14">
        <v>0</v>
      </c>
      <c r="BH15" s="14">
        <v>0</v>
      </c>
      <c r="BI15" s="14">
        <v>169.5</v>
      </c>
      <c r="BJ15" s="14">
        <v>174.5</v>
      </c>
      <c r="BK15" s="14">
        <v>0</v>
      </c>
      <c r="BL15" s="14">
        <v>264.5</v>
      </c>
      <c r="BM15" s="14">
        <v>0</v>
      </c>
      <c r="BN15" s="14">
        <v>46</v>
      </c>
    </row>
    <row r="16" spans="1:66" ht="12" customHeight="1" x14ac:dyDescent="0.15">
      <c r="A16" s="2" t="s">
        <v>43</v>
      </c>
      <c r="E16" s="18"/>
      <c r="F16" s="24" t="s">
        <v>5</v>
      </c>
      <c r="G16" s="25">
        <f t="shared" si="0"/>
        <v>2498</v>
      </c>
      <c r="H16" s="7"/>
      <c r="I16" s="23">
        <v>4.5</v>
      </c>
      <c r="J16" s="23">
        <v>616</v>
      </c>
      <c r="K16" s="23">
        <v>197.5</v>
      </c>
      <c r="L16" s="23">
        <v>88.5</v>
      </c>
      <c r="M16" s="23">
        <v>0</v>
      </c>
      <c r="N16" s="23">
        <v>1</v>
      </c>
      <c r="O16" s="23">
        <v>1590.5</v>
      </c>
      <c r="P16" s="23">
        <v>0</v>
      </c>
      <c r="Q16" s="23">
        <v>0</v>
      </c>
      <c r="R16" s="23">
        <v>0</v>
      </c>
      <c r="U16" s="18"/>
      <c r="V16" s="24" t="s">
        <v>5</v>
      </c>
      <c r="W16" s="25">
        <f t="shared" si="1"/>
        <v>194</v>
      </c>
      <c r="X16" s="7"/>
      <c r="Y16" s="23">
        <v>0.5</v>
      </c>
      <c r="Z16" s="23">
        <v>39.5</v>
      </c>
      <c r="AA16" s="23">
        <v>17</v>
      </c>
      <c r="AB16" s="23">
        <v>7</v>
      </c>
      <c r="AC16" s="23">
        <v>0</v>
      </c>
      <c r="AD16" s="23">
        <v>0</v>
      </c>
      <c r="AE16" s="23">
        <v>130</v>
      </c>
      <c r="AF16" s="23">
        <v>0</v>
      </c>
      <c r="AG16" s="23">
        <v>0</v>
      </c>
      <c r="AH16" s="23">
        <v>0</v>
      </c>
      <c r="AK16" s="18"/>
      <c r="AL16" s="24" t="s">
        <v>5</v>
      </c>
      <c r="AM16" s="25">
        <f t="shared" si="2"/>
        <v>740</v>
      </c>
      <c r="AN16" s="7"/>
      <c r="AO16" s="23">
        <v>1.5</v>
      </c>
      <c r="AP16" s="23">
        <v>188.5</v>
      </c>
      <c r="AQ16" s="23">
        <v>64.5</v>
      </c>
      <c r="AR16" s="23">
        <v>23.5</v>
      </c>
      <c r="AS16" s="23">
        <v>0</v>
      </c>
      <c r="AT16" s="23">
        <v>1</v>
      </c>
      <c r="AU16" s="23">
        <v>461</v>
      </c>
      <c r="AV16" s="23">
        <v>0</v>
      </c>
      <c r="AW16" s="23">
        <v>0</v>
      </c>
      <c r="AX16" s="23">
        <v>0</v>
      </c>
      <c r="BA16" s="18"/>
      <c r="BB16" s="24" t="s">
        <v>5</v>
      </c>
      <c r="BC16" s="25">
        <f t="shared" si="3"/>
        <v>754</v>
      </c>
      <c r="BD16" s="7"/>
      <c r="BE16" s="23">
        <v>1</v>
      </c>
      <c r="BF16" s="23">
        <v>185</v>
      </c>
      <c r="BG16" s="23">
        <v>57</v>
      </c>
      <c r="BH16" s="23">
        <v>35.5</v>
      </c>
      <c r="BI16" s="23">
        <v>0</v>
      </c>
      <c r="BJ16" s="23">
        <v>0</v>
      </c>
      <c r="BK16" s="23">
        <v>475.5</v>
      </c>
      <c r="BL16" s="23">
        <v>0</v>
      </c>
      <c r="BM16" s="23">
        <v>0</v>
      </c>
      <c r="BN16" s="23">
        <v>0</v>
      </c>
    </row>
    <row r="17" spans="1:66" ht="12" customHeight="1" x14ac:dyDescent="0.15">
      <c r="A17" s="2" t="s">
        <v>44</v>
      </c>
      <c r="E17" s="12" t="s">
        <v>29</v>
      </c>
      <c r="F17" s="13" t="s">
        <v>4</v>
      </c>
      <c r="G17" s="21">
        <f t="shared" si="0"/>
        <v>3867.5</v>
      </c>
      <c r="H17" s="7"/>
      <c r="I17" s="14">
        <v>0</v>
      </c>
      <c r="J17" s="14">
        <v>0</v>
      </c>
      <c r="K17" s="14">
        <v>3867.5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U17" s="12" t="s">
        <v>29</v>
      </c>
      <c r="V17" s="13" t="s">
        <v>4</v>
      </c>
      <c r="W17" s="21">
        <f t="shared" si="1"/>
        <v>341</v>
      </c>
      <c r="X17" s="7"/>
      <c r="Y17" s="14">
        <v>0</v>
      </c>
      <c r="Z17" s="14">
        <v>0</v>
      </c>
      <c r="AA17" s="14">
        <v>341</v>
      </c>
      <c r="AB17" s="14">
        <v>0</v>
      </c>
      <c r="AC17" s="14">
        <v>0</v>
      </c>
      <c r="AD17" s="14">
        <v>0</v>
      </c>
      <c r="AE17" s="14">
        <v>0</v>
      </c>
      <c r="AF17" s="14">
        <v>0</v>
      </c>
      <c r="AG17" s="14">
        <v>0</v>
      </c>
      <c r="AH17" s="14">
        <v>0</v>
      </c>
      <c r="AK17" s="12" t="s">
        <v>29</v>
      </c>
      <c r="AL17" s="13" t="s">
        <v>4</v>
      </c>
      <c r="AM17" s="21">
        <f t="shared" si="2"/>
        <v>1231</v>
      </c>
      <c r="AN17" s="7"/>
      <c r="AO17" s="14">
        <v>0</v>
      </c>
      <c r="AP17" s="14">
        <v>0</v>
      </c>
      <c r="AQ17" s="14">
        <v>1231</v>
      </c>
      <c r="AR17" s="14">
        <v>0</v>
      </c>
      <c r="AS17" s="14">
        <v>0</v>
      </c>
      <c r="AT17" s="14">
        <v>0</v>
      </c>
      <c r="AU17" s="14">
        <v>0</v>
      </c>
      <c r="AV17" s="14">
        <v>0</v>
      </c>
      <c r="AW17" s="14">
        <v>0</v>
      </c>
      <c r="AX17" s="14">
        <v>0</v>
      </c>
      <c r="BA17" s="12" t="s">
        <v>29</v>
      </c>
      <c r="BB17" s="13" t="s">
        <v>4</v>
      </c>
      <c r="BC17" s="21">
        <f t="shared" si="3"/>
        <v>1077.5</v>
      </c>
      <c r="BD17" s="7"/>
      <c r="BE17" s="14">
        <v>0</v>
      </c>
      <c r="BF17" s="14">
        <v>0</v>
      </c>
      <c r="BG17" s="14">
        <v>1077.5</v>
      </c>
      <c r="BH17" s="14">
        <v>0</v>
      </c>
      <c r="BI17" s="14">
        <v>0</v>
      </c>
      <c r="BJ17" s="14">
        <v>0</v>
      </c>
      <c r="BK17" s="14">
        <v>0</v>
      </c>
      <c r="BL17" s="14">
        <v>0</v>
      </c>
      <c r="BM17" s="14">
        <v>0</v>
      </c>
      <c r="BN17" s="14">
        <v>0</v>
      </c>
    </row>
    <row r="18" spans="1:66" ht="12" customHeight="1" x14ac:dyDescent="0.15">
      <c r="A18" s="2" t="s">
        <v>45</v>
      </c>
      <c r="E18" s="18"/>
      <c r="F18" s="24" t="s">
        <v>30</v>
      </c>
      <c r="G18" s="25">
        <f t="shared" si="0"/>
        <v>3902</v>
      </c>
      <c r="H18" s="7"/>
      <c r="I18" s="23">
        <v>170.5</v>
      </c>
      <c r="J18" s="23">
        <v>951</v>
      </c>
      <c r="K18" s="23">
        <v>0</v>
      </c>
      <c r="L18" s="23">
        <v>390</v>
      </c>
      <c r="M18" s="23">
        <v>138</v>
      </c>
      <c r="N18" s="23">
        <v>457.5</v>
      </c>
      <c r="O18" s="23">
        <v>1661</v>
      </c>
      <c r="P18" s="23">
        <v>91.5</v>
      </c>
      <c r="Q18" s="23">
        <v>0</v>
      </c>
      <c r="R18" s="23">
        <v>42.5</v>
      </c>
      <c r="U18" s="18"/>
      <c r="V18" s="24" t="s">
        <v>30</v>
      </c>
      <c r="W18" s="25">
        <f t="shared" si="1"/>
        <v>349</v>
      </c>
      <c r="X18" s="7"/>
      <c r="Y18" s="23">
        <v>8</v>
      </c>
      <c r="Z18" s="23">
        <v>66</v>
      </c>
      <c r="AA18" s="23">
        <v>0</v>
      </c>
      <c r="AB18" s="23">
        <v>28.5</v>
      </c>
      <c r="AC18" s="23">
        <v>12</v>
      </c>
      <c r="AD18" s="23">
        <v>41</v>
      </c>
      <c r="AE18" s="23">
        <v>178.5</v>
      </c>
      <c r="AF18" s="23">
        <v>9</v>
      </c>
      <c r="AG18" s="23">
        <v>0</v>
      </c>
      <c r="AH18" s="23">
        <v>6</v>
      </c>
      <c r="AK18" s="18"/>
      <c r="AL18" s="24" t="s">
        <v>30</v>
      </c>
      <c r="AM18" s="25">
        <f t="shared" si="2"/>
        <v>1172</v>
      </c>
      <c r="AN18" s="7"/>
      <c r="AO18" s="23">
        <v>40</v>
      </c>
      <c r="AP18" s="23">
        <v>302</v>
      </c>
      <c r="AQ18" s="23">
        <v>0</v>
      </c>
      <c r="AR18" s="23">
        <v>104</v>
      </c>
      <c r="AS18" s="23">
        <v>42</v>
      </c>
      <c r="AT18" s="23">
        <v>127</v>
      </c>
      <c r="AU18" s="23">
        <v>517.5</v>
      </c>
      <c r="AV18" s="23">
        <v>28.5</v>
      </c>
      <c r="AW18" s="23">
        <v>0</v>
      </c>
      <c r="AX18" s="23">
        <v>11</v>
      </c>
      <c r="BA18" s="18"/>
      <c r="BB18" s="24" t="s">
        <v>30</v>
      </c>
      <c r="BC18" s="25">
        <f t="shared" si="3"/>
        <v>1130</v>
      </c>
      <c r="BD18" s="7"/>
      <c r="BE18" s="23">
        <v>58.5</v>
      </c>
      <c r="BF18" s="23">
        <v>270</v>
      </c>
      <c r="BG18" s="23">
        <v>0</v>
      </c>
      <c r="BH18" s="23">
        <v>138.5</v>
      </c>
      <c r="BI18" s="23">
        <v>42</v>
      </c>
      <c r="BJ18" s="23">
        <v>134</v>
      </c>
      <c r="BK18" s="23">
        <v>455</v>
      </c>
      <c r="BL18" s="23">
        <v>21.5</v>
      </c>
      <c r="BM18" s="23">
        <v>0</v>
      </c>
      <c r="BN18" s="23">
        <v>10.5</v>
      </c>
    </row>
    <row r="19" spans="1:66" ht="12" customHeight="1" x14ac:dyDescent="0.15">
      <c r="E19" s="12" t="s">
        <v>31</v>
      </c>
      <c r="F19" s="13" t="s">
        <v>4</v>
      </c>
      <c r="G19" s="21">
        <f t="shared" si="0"/>
        <v>1288</v>
      </c>
      <c r="H19" s="7"/>
      <c r="I19" s="14">
        <v>0</v>
      </c>
      <c r="J19" s="14">
        <v>0</v>
      </c>
      <c r="K19" s="14">
        <v>0</v>
      </c>
      <c r="L19" s="14">
        <v>1277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11</v>
      </c>
      <c r="U19" s="12" t="s">
        <v>31</v>
      </c>
      <c r="V19" s="13" t="s">
        <v>4</v>
      </c>
      <c r="W19" s="21">
        <f t="shared" si="1"/>
        <v>93.5</v>
      </c>
      <c r="X19" s="7"/>
      <c r="Y19" s="14">
        <v>0</v>
      </c>
      <c r="Z19" s="14">
        <v>0</v>
      </c>
      <c r="AA19" s="14">
        <v>0</v>
      </c>
      <c r="AB19" s="14">
        <v>93.5</v>
      </c>
      <c r="AC19" s="14">
        <v>0</v>
      </c>
      <c r="AD19" s="14">
        <v>0</v>
      </c>
      <c r="AE19" s="14">
        <v>0</v>
      </c>
      <c r="AF19" s="14">
        <v>0</v>
      </c>
      <c r="AG19" s="14">
        <v>0</v>
      </c>
      <c r="AH19" s="14">
        <v>0</v>
      </c>
      <c r="AK19" s="12" t="s">
        <v>31</v>
      </c>
      <c r="AL19" s="13" t="s">
        <v>4</v>
      </c>
      <c r="AM19" s="21">
        <f t="shared" si="2"/>
        <v>371.5</v>
      </c>
      <c r="AN19" s="7"/>
      <c r="AO19" s="14">
        <v>0</v>
      </c>
      <c r="AP19" s="14">
        <v>0</v>
      </c>
      <c r="AQ19" s="14">
        <v>0</v>
      </c>
      <c r="AR19" s="14">
        <v>369</v>
      </c>
      <c r="AS19" s="14">
        <v>0</v>
      </c>
      <c r="AT19" s="14">
        <v>0</v>
      </c>
      <c r="AU19" s="14">
        <v>0</v>
      </c>
      <c r="AV19" s="14">
        <v>0</v>
      </c>
      <c r="AW19" s="14">
        <v>0</v>
      </c>
      <c r="AX19" s="14">
        <v>2.5</v>
      </c>
      <c r="BA19" s="12" t="s">
        <v>31</v>
      </c>
      <c r="BB19" s="13" t="s">
        <v>4</v>
      </c>
      <c r="BC19" s="21">
        <f t="shared" si="3"/>
        <v>427</v>
      </c>
      <c r="BD19" s="7"/>
      <c r="BE19" s="14">
        <v>0</v>
      </c>
      <c r="BF19" s="14">
        <v>0</v>
      </c>
      <c r="BG19" s="14">
        <v>0</v>
      </c>
      <c r="BH19" s="14">
        <v>424.5</v>
      </c>
      <c r="BI19" s="14">
        <v>0</v>
      </c>
      <c r="BJ19" s="14">
        <v>0</v>
      </c>
      <c r="BK19" s="14">
        <v>0</v>
      </c>
      <c r="BL19" s="14">
        <v>0</v>
      </c>
      <c r="BM19" s="14">
        <v>0</v>
      </c>
      <c r="BN19" s="14">
        <v>2.5</v>
      </c>
    </row>
    <row r="20" spans="1:66" ht="12" customHeight="1" x14ac:dyDescent="0.15">
      <c r="E20" s="18"/>
      <c r="F20" s="24" t="s">
        <v>32</v>
      </c>
      <c r="G20" s="25">
        <f t="shared" si="0"/>
        <v>1303.5</v>
      </c>
      <c r="H20" s="7"/>
      <c r="I20" s="23">
        <v>29</v>
      </c>
      <c r="J20" s="23">
        <v>73.5</v>
      </c>
      <c r="K20" s="23">
        <v>377.5</v>
      </c>
      <c r="L20" s="23">
        <v>0</v>
      </c>
      <c r="M20" s="23">
        <v>17.5</v>
      </c>
      <c r="N20" s="23">
        <v>35.5</v>
      </c>
      <c r="O20" s="23">
        <v>722.5</v>
      </c>
      <c r="P20" s="23">
        <v>48</v>
      </c>
      <c r="Q20" s="23">
        <v>0</v>
      </c>
      <c r="R20" s="23">
        <v>0</v>
      </c>
      <c r="U20" s="18"/>
      <c r="V20" s="24" t="s">
        <v>32</v>
      </c>
      <c r="W20" s="25">
        <f t="shared" si="1"/>
        <v>103</v>
      </c>
      <c r="X20" s="7"/>
      <c r="Y20" s="23">
        <v>3.5</v>
      </c>
      <c r="Z20" s="23">
        <v>4</v>
      </c>
      <c r="AA20" s="23">
        <v>26.5</v>
      </c>
      <c r="AB20" s="23">
        <v>0</v>
      </c>
      <c r="AC20" s="23">
        <v>1.5</v>
      </c>
      <c r="AD20" s="23">
        <v>3</v>
      </c>
      <c r="AE20" s="23">
        <v>59.5</v>
      </c>
      <c r="AF20" s="23">
        <v>5</v>
      </c>
      <c r="AG20" s="23">
        <v>0</v>
      </c>
      <c r="AH20" s="23">
        <v>0</v>
      </c>
      <c r="AK20" s="18"/>
      <c r="AL20" s="24" t="s">
        <v>32</v>
      </c>
      <c r="AM20" s="25">
        <f t="shared" si="2"/>
        <v>370.5</v>
      </c>
      <c r="AN20" s="7"/>
      <c r="AO20" s="23">
        <v>6.5</v>
      </c>
      <c r="AP20" s="23">
        <v>23</v>
      </c>
      <c r="AQ20" s="23">
        <v>108.5</v>
      </c>
      <c r="AR20" s="23">
        <v>0</v>
      </c>
      <c r="AS20" s="23">
        <v>4.5</v>
      </c>
      <c r="AT20" s="23">
        <v>8.5</v>
      </c>
      <c r="AU20" s="23">
        <v>202</v>
      </c>
      <c r="AV20" s="23">
        <v>17.5</v>
      </c>
      <c r="AW20" s="23">
        <v>0</v>
      </c>
      <c r="AX20" s="23">
        <v>0</v>
      </c>
      <c r="BA20" s="18"/>
      <c r="BB20" s="24" t="s">
        <v>32</v>
      </c>
      <c r="BC20" s="25">
        <f t="shared" si="3"/>
        <v>402</v>
      </c>
      <c r="BD20" s="7"/>
      <c r="BE20" s="23">
        <v>8.5</v>
      </c>
      <c r="BF20" s="23">
        <v>27.5</v>
      </c>
      <c r="BG20" s="23">
        <v>126</v>
      </c>
      <c r="BH20" s="23">
        <v>0</v>
      </c>
      <c r="BI20" s="23">
        <v>7.5</v>
      </c>
      <c r="BJ20" s="23">
        <v>11.5</v>
      </c>
      <c r="BK20" s="23">
        <v>208.5</v>
      </c>
      <c r="BL20" s="23">
        <v>12.5</v>
      </c>
      <c r="BM20" s="23">
        <v>0</v>
      </c>
      <c r="BN20" s="23">
        <v>0</v>
      </c>
    </row>
    <row r="21" spans="1:66" ht="12" customHeight="1" x14ac:dyDescent="0.15">
      <c r="E21" s="12" t="s">
        <v>33</v>
      </c>
      <c r="F21" s="13" t="s">
        <v>9</v>
      </c>
      <c r="G21" s="21">
        <f t="shared" si="0"/>
        <v>3006.5</v>
      </c>
      <c r="H21" s="7"/>
      <c r="I21" s="14">
        <v>0</v>
      </c>
      <c r="J21" s="14">
        <v>37</v>
      </c>
      <c r="K21" s="14">
        <v>30.5</v>
      </c>
      <c r="L21" s="14">
        <v>0</v>
      </c>
      <c r="M21" s="14">
        <v>0</v>
      </c>
      <c r="N21" s="14">
        <v>0</v>
      </c>
      <c r="O21" s="14">
        <v>120</v>
      </c>
      <c r="P21" s="14">
        <v>0</v>
      </c>
      <c r="Q21" s="14">
        <v>2819</v>
      </c>
      <c r="R21" s="14">
        <v>0</v>
      </c>
      <c r="U21" s="12" t="s">
        <v>33</v>
      </c>
      <c r="V21" s="13" t="s">
        <v>9</v>
      </c>
      <c r="W21" s="21">
        <f t="shared" si="1"/>
        <v>261.5</v>
      </c>
      <c r="X21" s="7"/>
      <c r="Y21" s="14">
        <v>0</v>
      </c>
      <c r="Z21" s="14">
        <v>1.5</v>
      </c>
      <c r="AA21" s="14">
        <v>3.5</v>
      </c>
      <c r="AB21" s="14">
        <v>0</v>
      </c>
      <c r="AC21" s="14">
        <v>0</v>
      </c>
      <c r="AD21" s="14">
        <v>0</v>
      </c>
      <c r="AE21" s="14">
        <v>13</v>
      </c>
      <c r="AF21" s="14">
        <v>0</v>
      </c>
      <c r="AG21" s="14">
        <v>243.5</v>
      </c>
      <c r="AH21" s="14">
        <v>0</v>
      </c>
      <c r="AK21" s="12" t="s">
        <v>33</v>
      </c>
      <c r="AL21" s="13" t="s">
        <v>9</v>
      </c>
      <c r="AM21" s="21">
        <f t="shared" si="2"/>
        <v>866</v>
      </c>
      <c r="AN21" s="7"/>
      <c r="AO21" s="14">
        <v>0</v>
      </c>
      <c r="AP21" s="14">
        <v>10</v>
      </c>
      <c r="AQ21" s="14">
        <v>6</v>
      </c>
      <c r="AR21" s="14">
        <v>0</v>
      </c>
      <c r="AS21" s="14">
        <v>0</v>
      </c>
      <c r="AT21" s="14">
        <v>0</v>
      </c>
      <c r="AU21" s="14">
        <v>34</v>
      </c>
      <c r="AV21" s="14">
        <v>0</v>
      </c>
      <c r="AW21" s="14">
        <v>816</v>
      </c>
      <c r="AX21" s="14">
        <v>0</v>
      </c>
      <c r="BA21" s="12" t="s">
        <v>33</v>
      </c>
      <c r="BB21" s="13" t="s">
        <v>9</v>
      </c>
      <c r="BC21" s="21">
        <f t="shared" si="3"/>
        <v>911.5</v>
      </c>
      <c r="BD21" s="7"/>
      <c r="BE21" s="14">
        <v>0</v>
      </c>
      <c r="BF21" s="14">
        <v>13</v>
      </c>
      <c r="BG21" s="14">
        <v>11.5</v>
      </c>
      <c r="BH21" s="14">
        <v>0</v>
      </c>
      <c r="BI21" s="14">
        <v>0</v>
      </c>
      <c r="BJ21" s="14">
        <v>0</v>
      </c>
      <c r="BK21" s="14">
        <v>37.5</v>
      </c>
      <c r="BL21" s="14">
        <v>0</v>
      </c>
      <c r="BM21" s="14">
        <v>849.5</v>
      </c>
      <c r="BN21" s="14">
        <v>0</v>
      </c>
    </row>
    <row r="22" spans="1:66" ht="12" customHeight="1" x14ac:dyDescent="0.15">
      <c r="E22" s="18"/>
      <c r="F22" s="24" t="s">
        <v>32</v>
      </c>
      <c r="G22" s="25">
        <f t="shared" si="0"/>
        <v>3001</v>
      </c>
      <c r="H22" s="7"/>
      <c r="I22" s="23">
        <v>352</v>
      </c>
      <c r="J22" s="23">
        <v>0</v>
      </c>
      <c r="K22" s="23">
        <v>0</v>
      </c>
      <c r="L22" s="23">
        <v>0</v>
      </c>
      <c r="M22" s="23">
        <v>0</v>
      </c>
      <c r="N22" s="23">
        <v>64</v>
      </c>
      <c r="O22" s="23">
        <v>0</v>
      </c>
      <c r="P22" s="23">
        <v>4.5</v>
      </c>
      <c r="Q22" s="23">
        <v>0</v>
      </c>
      <c r="R22" s="23">
        <v>2580.5</v>
      </c>
      <c r="U22" s="18"/>
      <c r="V22" s="24" t="s">
        <v>32</v>
      </c>
      <c r="W22" s="25">
        <f t="shared" si="1"/>
        <v>275</v>
      </c>
      <c r="X22" s="7"/>
      <c r="Y22" s="23">
        <v>41.5</v>
      </c>
      <c r="Z22" s="23">
        <v>0</v>
      </c>
      <c r="AA22" s="23">
        <v>0</v>
      </c>
      <c r="AB22" s="23">
        <v>0</v>
      </c>
      <c r="AC22" s="23">
        <v>0</v>
      </c>
      <c r="AD22" s="23">
        <v>5.5</v>
      </c>
      <c r="AE22" s="23">
        <v>0</v>
      </c>
      <c r="AF22" s="23">
        <v>0.5</v>
      </c>
      <c r="AG22" s="23">
        <v>0</v>
      </c>
      <c r="AH22" s="23">
        <v>227.5</v>
      </c>
      <c r="AK22" s="18"/>
      <c r="AL22" s="24" t="s">
        <v>32</v>
      </c>
      <c r="AM22" s="25">
        <f t="shared" si="2"/>
        <v>911</v>
      </c>
      <c r="AN22" s="7"/>
      <c r="AO22" s="23">
        <v>95</v>
      </c>
      <c r="AP22" s="23">
        <v>0</v>
      </c>
      <c r="AQ22" s="23">
        <v>0</v>
      </c>
      <c r="AR22" s="23">
        <v>0</v>
      </c>
      <c r="AS22" s="23">
        <v>0</v>
      </c>
      <c r="AT22" s="23">
        <v>17</v>
      </c>
      <c r="AU22" s="23">
        <v>0</v>
      </c>
      <c r="AV22" s="23">
        <v>1</v>
      </c>
      <c r="AW22" s="23">
        <v>0</v>
      </c>
      <c r="AX22" s="23">
        <v>798</v>
      </c>
      <c r="BA22" s="18"/>
      <c r="BB22" s="24" t="s">
        <v>32</v>
      </c>
      <c r="BC22" s="25">
        <f t="shared" si="3"/>
        <v>839</v>
      </c>
      <c r="BD22" s="7"/>
      <c r="BE22" s="23">
        <v>103</v>
      </c>
      <c r="BF22" s="23">
        <v>0</v>
      </c>
      <c r="BG22" s="23">
        <v>0</v>
      </c>
      <c r="BH22" s="23">
        <v>0</v>
      </c>
      <c r="BI22" s="23">
        <v>0</v>
      </c>
      <c r="BJ22" s="23">
        <v>21.5</v>
      </c>
      <c r="BK22" s="23">
        <v>0</v>
      </c>
      <c r="BL22" s="23">
        <v>1</v>
      </c>
      <c r="BM22" s="23">
        <v>0</v>
      </c>
      <c r="BN22" s="23">
        <v>713.5</v>
      </c>
    </row>
    <row r="23" spans="1:66" ht="12" customHeight="1" x14ac:dyDescent="0.15">
      <c r="E23" s="12" t="s">
        <v>3</v>
      </c>
      <c r="F23" s="13" t="s">
        <v>4</v>
      </c>
      <c r="G23" s="21">
        <f t="shared" si="0"/>
        <v>4669.5</v>
      </c>
      <c r="H23" s="7"/>
      <c r="I23" s="14">
        <v>1955.5</v>
      </c>
      <c r="J23" s="14">
        <v>0</v>
      </c>
      <c r="K23" s="14">
        <v>0</v>
      </c>
      <c r="L23" s="14">
        <v>0</v>
      </c>
      <c r="M23" s="14">
        <v>363.5</v>
      </c>
      <c r="N23" s="14">
        <v>2346</v>
      </c>
      <c r="O23" s="14">
        <v>0</v>
      </c>
      <c r="P23" s="14">
        <v>4.5</v>
      </c>
      <c r="Q23" s="14">
        <v>0</v>
      </c>
      <c r="R23" s="14">
        <v>0</v>
      </c>
      <c r="U23" s="12" t="s">
        <v>3</v>
      </c>
      <c r="V23" s="13" t="s">
        <v>4</v>
      </c>
      <c r="W23" s="21">
        <f t="shared" si="1"/>
        <v>324</v>
      </c>
      <c r="X23" s="7"/>
      <c r="Y23" s="14">
        <v>121.5</v>
      </c>
      <c r="Z23" s="14">
        <v>0</v>
      </c>
      <c r="AA23" s="14">
        <v>0</v>
      </c>
      <c r="AB23" s="14">
        <v>0</v>
      </c>
      <c r="AC23" s="14">
        <v>32.5</v>
      </c>
      <c r="AD23" s="14">
        <v>169.5</v>
      </c>
      <c r="AE23" s="14">
        <v>0</v>
      </c>
      <c r="AF23" s="14">
        <v>0.5</v>
      </c>
      <c r="AG23" s="14">
        <v>0</v>
      </c>
      <c r="AH23" s="14">
        <v>0</v>
      </c>
      <c r="AK23" s="12" t="s">
        <v>3</v>
      </c>
      <c r="AL23" s="13" t="s">
        <v>4</v>
      </c>
      <c r="AM23" s="21">
        <f t="shared" si="2"/>
        <v>1246</v>
      </c>
      <c r="AN23" s="7"/>
      <c r="AO23" s="14">
        <v>505</v>
      </c>
      <c r="AP23" s="14">
        <v>0</v>
      </c>
      <c r="AQ23" s="14">
        <v>0</v>
      </c>
      <c r="AR23" s="14">
        <v>0</v>
      </c>
      <c r="AS23" s="14">
        <v>114</v>
      </c>
      <c r="AT23" s="14">
        <v>626</v>
      </c>
      <c r="AU23" s="14">
        <v>0</v>
      </c>
      <c r="AV23" s="14">
        <v>1</v>
      </c>
      <c r="AW23" s="14">
        <v>0</v>
      </c>
      <c r="AX23" s="14">
        <v>0</v>
      </c>
      <c r="BA23" s="12" t="s">
        <v>3</v>
      </c>
      <c r="BB23" s="13" t="s">
        <v>4</v>
      </c>
      <c r="BC23" s="21">
        <f t="shared" si="3"/>
        <v>1461</v>
      </c>
      <c r="BD23" s="7"/>
      <c r="BE23" s="14">
        <v>627.5</v>
      </c>
      <c r="BF23" s="14">
        <v>0</v>
      </c>
      <c r="BG23" s="14">
        <v>0</v>
      </c>
      <c r="BH23" s="14">
        <v>0</v>
      </c>
      <c r="BI23" s="14">
        <v>98.5</v>
      </c>
      <c r="BJ23" s="14">
        <v>733.5</v>
      </c>
      <c r="BK23" s="14">
        <v>0</v>
      </c>
      <c r="BL23" s="14">
        <v>1.5</v>
      </c>
      <c r="BM23" s="14">
        <v>0</v>
      </c>
      <c r="BN23" s="14">
        <v>0</v>
      </c>
    </row>
    <row r="24" spans="1:66" ht="12" customHeight="1" x14ac:dyDescent="0.15">
      <c r="E24" s="18"/>
      <c r="F24" s="24" t="s">
        <v>9</v>
      </c>
      <c r="G24" s="25">
        <f t="shared" si="0"/>
        <v>4715</v>
      </c>
      <c r="H24" s="7"/>
      <c r="I24" s="23">
        <v>0</v>
      </c>
      <c r="J24" s="23">
        <v>3178</v>
      </c>
      <c r="K24" s="23">
        <v>715</v>
      </c>
      <c r="L24" s="23">
        <v>35.5</v>
      </c>
      <c r="M24" s="23">
        <v>0</v>
      </c>
      <c r="N24" s="23">
        <v>0</v>
      </c>
      <c r="O24" s="23">
        <v>785</v>
      </c>
      <c r="P24" s="23">
        <v>1.5</v>
      </c>
      <c r="Q24" s="23">
        <v>0</v>
      </c>
      <c r="R24" s="23">
        <v>0</v>
      </c>
      <c r="U24" s="18"/>
      <c r="V24" s="24" t="s">
        <v>9</v>
      </c>
      <c r="W24" s="25">
        <f t="shared" si="1"/>
        <v>435</v>
      </c>
      <c r="X24" s="7"/>
      <c r="Y24" s="23">
        <v>0</v>
      </c>
      <c r="Z24" s="23">
        <v>291.5</v>
      </c>
      <c r="AA24" s="23">
        <v>78.5</v>
      </c>
      <c r="AB24" s="23">
        <v>2</v>
      </c>
      <c r="AC24" s="23">
        <v>0</v>
      </c>
      <c r="AD24" s="23">
        <v>0</v>
      </c>
      <c r="AE24" s="23">
        <v>63</v>
      </c>
      <c r="AF24" s="23">
        <v>0</v>
      </c>
      <c r="AG24" s="23">
        <v>0</v>
      </c>
      <c r="AH24" s="23">
        <v>0</v>
      </c>
      <c r="AK24" s="18"/>
      <c r="AL24" s="24" t="s">
        <v>9</v>
      </c>
      <c r="AM24" s="25">
        <f t="shared" si="2"/>
        <v>1360</v>
      </c>
      <c r="AN24" s="7"/>
      <c r="AO24" s="23">
        <v>0</v>
      </c>
      <c r="AP24" s="23">
        <v>924.5</v>
      </c>
      <c r="AQ24" s="23">
        <v>209</v>
      </c>
      <c r="AR24" s="23">
        <v>9.5</v>
      </c>
      <c r="AS24" s="23">
        <v>0</v>
      </c>
      <c r="AT24" s="23">
        <v>0</v>
      </c>
      <c r="AU24" s="23">
        <v>216.5</v>
      </c>
      <c r="AV24" s="23">
        <v>0.5</v>
      </c>
      <c r="AW24" s="23">
        <v>0</v>
      </c>
      <c r="AX24" s="23">
        <v>0</v>
      </c>
      <c r="BA24" s="18"/>
      <c r="BB24" s="24" t="s">
        <v>9</v>
      </c>
      <c r="BC24" s="25">
        <f t="shared" si="3"/>
        <v>1250.5</v>
      </c>
      <c r="BD24" s="7"/>
      <c r="BE24" s="23">
        <v>0</v>
      </c>
      <c r="BF24" s="23">
        <v>826</v>
      </c>
      <c r="BG24" s="23">
        <v>198.5</v>
      </c>
      <c r="BH24" s="23">
        <v>11.5</v>
      </c>
      <c r="BI24" s="23">
        <v>0</v>
      </c>
      <c r="BJ24" s="23">
        <v>0</v>
      </c>
      <c r="BK24" s="23">
        <v>214.5</v>
      </c>
      <c r="BL24" s="23">
        <v>0</v>
      </c>
      <c r="BM24" s="23">
        <v>0</v>
      </c>
      <c r="BN24" s="23">
        <v>0</v>
      </c>
    </row>
    <row r="25" spans="1:66" ht="12" customHeight="1" x14ac:dyDescent="0.15">
      <c r="E25" s="8"/>
      <c r="F25" s="15"/>
      <c r="G25" s="11"/>
      <c r="H25" s="7"/>
      <c r="I25" s="11"/>
      <c r="J25" s="11"/>
      <c r="K25" s="11"/>
      <c r="L25" s="11"/>
      <c r="M25" s="11"/>
      <c r="N25" s="11"/>
      <c r="O25" s="11"/>
      <c r="P25" s="11"/>
      <c r="Q25" s="11"/>
      <c r="R25" s="11"/>
      <c r="U25" s="8"/>
      <c r="V25" s="15"/>
      <c r="W25" s="11"/>
      <c r="X25" s="7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K25" s="8"/>
      <c r="AL25" s="15"/>
      <c r="AM25" s="11"/>
      <c r="AN25" s="7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BA25" s="8"/>
      <c r="BB25" s="15"/>
      <c r="BC25" s="11"/>
      <c r="BD25" s="7"/>
      <c r="BE25" s="11"/>
      <c r="BF25" s="11"/>
      <c r="BG25" s="11"/>
      <c r="BH25" s="11"/>
      <c r="BI25" s="11"/>
      <c r="BJ25" s="11"/>
      <c r="BK25" s="11"/>
      <c r="BL25" s="11"/>
      <c r="BM25" s="11"/>
      <c r="BN25" s="11"/>
    </row>
    <row r="26" spans="1:66" s="34" customFormat="1" ht="12" customHeight="1" x14ac:dyDescent="0.15">
      <c r="E26" s="40" t="s">
        <v>7</v>
      </c>
      <c r="F26" s="41" t="s">
        <v>8</v>
      </c>
      <c r="G26" s="42" t="s">
        <v>0</v>
      </c>
      <c r="H26" s="43"/>
      <c r="I26" s="42" t="s">
        <v>35</v>
      </c>
      <c r="J26" s="42"/>
      <c r="K26" s="42"/>
      <c r="L26" s="42"/>
      <c r="M26" s="42"/>
      <c r="N26" s="42"/>
      <c r="O26" s="42"/>
      <c r="P26" s="42"/>
      <c r="Q26" s="42"/>
      <c r="R26" s="42"/>
      <c r="U26" s="40" t="s">
        <v>7</v>
      </c>
      <c r="V26" s="41" t="s">
        <v>8</v>
      </c>
      <c r="W26" s="42" t="s">
        <v>0</v>
      </c>
      <c r="X26" s="43"/>
      <c r="Y26" s="42" t="s">
        <v>35</v>
      </c>
      <c r="Z26" s="42"/>
      <c r="AA26" s="42"/>
      <c r="AB26" s="42"/>
      <c r="AC26" s="42"/>
      <c r="AD26" s="42"/>
      <c r="AE26" s="42"/>
      <c r="AF26" s="42"/>
      <c r="AG26" s="42"/>
      <c r="AH26" s="42"/>
      <c r="AK26" s="40" t="s">
        <v>7</v>
      </c>
      <c r="AL26" s="41" t="s">
        <v>8</v>
      </c>
      <c r="AM26" s="42" t="s">
        <v>0</v>
      </c>
      <c r="AN26" s="43"/>
      <c r="AO26" s="42" t="s">
        <v>35</v>
      </c>
      <c r="AP26" s="42"/>
      <c r="AQ26" s="42"/>
      <c r="AR26" s="42"/>
      <c r="AS26" s="42"/>
      <c r="AT26" s="42"/>
      <c r="AU26" s="42"/>
      <c r="AV26" s="42"/>
      <c r="AW26" s="42"/>
      <c r="AX26" s="42"/>
      <c r="BA26" s="40" t="s">
        <v>7</v>
      </c>
      <c r="BB26" s="41" t="s">
        <v>8</v>
      </c>
      <c r="BC26" s="42" t="s">
        <v>0</v>
      </c>
      <c r="BD26" s="43"/>
      <c r="BE26" s="42" t="s">
        <v>35</v>
      </c>
      <c r="BF26" s="42"/>
      <c r="BG26" s="42"/>
      <c r="BH26" s="42"/>
      <c r="BI26" s="42"/>
      <c r="BJ26" s="42"/>
      <c r="BK26" s="42"/>
      <c r="BL26" s="42"/>
      <c r="BM26" s="42"/>
      <c r="BN26" s="42"/>
    </row>
    <row r="27" spans="1:66" s="34" customFormat="1" ht="12" customHeight="1" x14ac:dyDescent="0.15">
      <c r="E27" s="35"/>
      <c r="F27" s="36"/>
      <c r="G27" s="37"/>
      <c r="H27" s="38"/>
      <c r="I27" s="37" t="s">
        <v>12</v>
      </c>
      <c r="J27" s="37" t="s">
        <v>13</v>
      </c>
      <c r="K27" s="39" t="s">
        <v>14</v>
      </c>
      <c r="L27" s="39" t="s">
        <v>15</v>
      </c>
      <c r="M27" s="39" t="s">
        <v>16</v>
      </c>
      <c r="N27" s="39" t="s">
        <v>17</v>
      </c>
      <c r="O27" s="39" t="s">
        <v>18</v>
      </c>
      <c r="P27" s="39" t="s">
        <v>19</v>
      </c>
      <c r="Q27" s="39" t="s">
        <v>20</v>
      </c>
      <c r="R27" s="39" t="s">
        <v>21</v>
      </c>
      <c r="U27" s="35"/>
      <c r="V27" s="36"/>
      <c r="W27" s="37"/>
      <c r="X27" s="38"/>
      <c r="Y27" s="37" t="s">
        <v>12</v>
      </c>
      <c r="Z27" s="37" t="s">
        <v>13</v>
      </c>
      <c r="AA27" s="39" t="s">
        <v>14</v>
      </c>
      <c r="AB27" s="39" t="s">
        <v>15</v>
      </c>
      <c r="AC27" s="39" t="s">
        <v>16</v>
      </c>
      <c r="AD27" s="39" t="s">
        <v>17</v>
      </c>
      <c r="AE27" s="39" t="s">
        <v>18</v>
      </c>
      <c r="AF27" s="39" t="s">
        <v>19</v>
      </c>
      <c r="AG27" s="39" t="s">
        <v>20</v>
      </c>
      <c r="AH27" s="39" t="s">
        <v>21</v>
      </c>
      <c r="AK27" s="35"/>
      <c r="AL27" s="36"/>
      <c r="AM27" s="37"/>
      <c r="AN27" s="38"/>
      <c r="AO27" s="37" t="s">
        <v>12</v>
      </c>
      <c r="AP27" s="37" t="s">
        <v>13</v>
      </c>
      <c r="AQ27" s="39" t="s">
        <v>14</v>
      </c>
      <c r="AR27" s="39" t="s">
        <v>15</v>
      </c>
      <c r="AS27" s="39" t="s">
        <v>16</v>
      </c>
      <c r="AT27" s="39" t="s">
        <v>17</v>
      </c>
      <c r="AU27" s="39" t="s">
        <v>18</v>
      </c>
      <c r="AV27" s="39" t="s">
        <v>19</v>
      </c>
      <c r="AW27" s="39" t="s">
        <v>20</v>
      </c>
      <c r="AX27" s="39" t="s">
        <v>21</v>
      </c>
      <c r="BA27" s="35"/>
      <c r="BB27" s="36"/>
      <c r="BC27" s="37"/>
      <c r="BD27" s="38"/>
      <c r="BE27" s="37" t="s">
        <v>12</v>
      </c>
      <c r="BF27" s="37" t="s">
        <v>13</v>
      </c>
      <c r="BG27" s="39" t="s">
        <v>14</v>
      </c>
      <c r="BH27" s="39" t="s">
        <v>15</v>
      </c>
      <c r="BI27" s="39" t="s">
        <v>16</v>
      </c>
      <c r="BJ27" s="39" t="s">
        <v>17</v>
      </c>
      <c r="BK27" s="39" t="s">
        <v>18</v>
      </c>
      <c r="BL27" s="39" t="s">
        <v>19</v>
      </c>
      <c r="BM27" s="39" t="s">
        <v>20</v>
      </c>
      <c r="BN27" s="39" t="s">
        <v>21</v>
      </c>
    </row>
    <row r="28" spans="1:66" ht="12" customHeight="1" x14ac:dyDescent="0.15">
      <c r="A28" s="2"/>
      <c r="B28" s="3"/>
      <c r="C28" s="3"/>
      <c r="E28" s="12" t="s">
        <v>23</v>
      </c>
      <c r="F28" s="13" t="s">
        <v>9</v>
      </c>
      <c r="G28" s="22">
        <f t="shared" ref="G28:G45" si="4">G7/G7</f>
        <v>1</v>
      </c>
      <c r="H28" s="7"/>
      <c r="I28" s="17">
        <f t="shared" ref="I28:I45" si="5">I7/G7</f>
        <v>1</v>
      </c>
      <c r="J28" s="17">
        <f t="shared" ref="J28:J45" si="6">J7/G7</f>
        <v>0</v>
      </c>
      <c r="K28" s="17">
        <f t="shared" ref="K28:K45" si="7">K7/G7</f>
        <v>0</v>
      </c>
      <c r="L28" s="17">
        <f t="shared" ref="L28:L45" si="8">L7/G7</f>
        <v>0</v>
      </c>
      <c r="M28" s="17">
        <f t="shared" ref="M28:M45" si="9">M7/G7</f>
        <v>0</v>
      </c>
      <c r="N28" s="17">
        <f t="shared" ref="N28:N45" si="10">N7/G7</f>
        <v>0</v>
      </c>
      <c r="O28" s="17">
        <f t="shared" ref="O28:O45" si="11">O7/G7</f>
        <v>0</v>
      </c>
      <c r="P28" s="17">
        <f t="shared" ref="P28:P45" si="12">P7/G7</f>
        <v>0</v>
      </c>
      <c r="Q28" s="17">
        <f t="shared" ref="Q28:Q45" si="13">Q7/G7</f>
        <v>0</v>
      </c>
      <c r="R28" s="17">
        <f t="shared" ref="R28:R45" si="14">R7/G7</f>
        <v>0</v>
      </c>
      <c r="U28" s="12" t="s">
        <v>23</v>
      </c>
      <c r="V28" s="13" t="s">
        <v>9</v>
      </c>
      <c r="W28" s="22">
        <f t="shared" ref="W28:W45" si="15">W7/W7</f>
        <v>1</v>
      </c>
      <c r="X28" s="7"/>
      <c r="Y28" s="17">
        <f t="shared" ref="Y28:Y45" si="16">Y7/W7</f>
        <v>1</v>
      </c>
      <c r="Z28" s="17">
        <f t="shared" ref="Z28:Z45" si="17">Z7/W7</f>
        <v>0</v>
      </c>
      <c r="AA28" s="17">
        <f t="shared" ref="AA28:AA45" si="18">AA7/W7</f>
        <v>0</v>
      </c>
      <c r="AB28" s="17">
        <f t="shared" ref="AB28:AB45" si="19">AB7/W7</f>
        <v>0</v>
      </c>
      <c r="AC28" s="17">
        <f t="shared" ref="AC28:AC45" si="20">AC7/W7</f>
        <v>0</v>
      </c>
      <c r="AD28" s="17">
        <f t="shared" ref="AD28:AD45" si="21">AD7/W7</f>
        <v>0</v>
      </c>
      <c r="AE28" s="17">
        <f t="shared" ref="AE28:AE45" si="22">AE7/W7</f>
        <v>0</v>
      </c>
      <c r="AF28" s="17">
        <f t="shared" ref="AF28:AF45" si="23">AF7/W7</f>
        <v>0</v>
      </c>
      <c r="AG28" s="17">
        <f t="shared" ref="AG28:AG45" si="24">AG7/W7</f>
        <v>0</v>
      </c>
      <c r="AH28" s="17">
        <f t="shared" ref="AH28:AH45" si="25">AH7/W7</f>
        <v>0</v>
      </c>
      <c r="AK28" s="12" t="s">
        <v>23</v>
      </c>
      <c r="AL28" s="13" t="s">
        <v>9</v>
      </c>
      <c r="AM28" s="22">
        <f t="shared" ref="AM28:AM45" si="26">AM7/AM7</f>
        <v>1</v>
      </c>
      <c r="AN28" s="7"/>
      <c r="AO28" s="17">
        <f t="shared" ref="AO28:AO45" si="27">AO7/AM7</f>
        <v>1</v>
      </c>
      <c r="AP28" s="17">
        <f t="shared" ref="AP28:AP45" si="28">AP7/AM7</f>
        <v>0</v>
      </c>
      <c r="AQ28" s="17">
        <f t="shared" ref="AQ28:AQ45" si="29">AQ7/AM7</f>
        <v>0</v>
      </c>
      <c r="AR28" s="17">
        <f t="shared" ref="AR28:AR45" si="30">AR7/AM7</f>
        <v>0</v>
      </c>
      <c r="AS28" s="17">
        <f t="shared" ref="AS28:AS45" si="31">AS7/AM7</f>
        <v>0</v>
      </c>
      <c r="AT28" s="17">
        <f t="shared" ref="AT28:AT45" si="32">AT7/AM7</f>
        <v>0</v>
      </c>
      <c r="AU28" s="17">
        <f t="shared" ref="AU28:AU45" si="33">AU7/AM7</f>
        <v>0</v>
      </c>
      <c r="AV28" s="17">
        <f t="shared" ref="AV28:AV45" si="34">AV7/AM7</f>
        <v>0</v>
      </c>
      <c r="AW28" s="17">
        <f t="shared" ref="AW28:AW45" si="35">AW7/AM7</f>
        <v>0</v>
      </c>
      <c r="AX28" s="17">
        <f t="shared" ref="AX28:AX45" si="36">AX7/AM7</f>
        <v>0</v>
      </c>
      <c r="BA28" s="12" t="s">
        <v>23</v>
      </c>
      <c r="BB28" s="13" t="s">
        <v>9</v>
      </c>
      <c r="BC28" s="22">
        <f t="shared" ref="BC28:BC45" si="37">BC7/BC7</f>
        <v>1</v>
      </c>
      <c r="BD28" s="7"/>
      <c r="BE28" s="17">
        <f t="shared" ref="BE28:BE45" si="38">BE7/BC7</f>
        <v>1</v>
      </c>
      <c r="BF28" s="17">
        <f t="shared" ref="BF28:BF45" si="39">BF7/BC7</f>
        <v>0</v>
      </c>
      <c r="BG28" s="17">
        <f t="shared" ref="BG28:BG45" si="40">BG7/BC7</f>
        <v>0</v>
      </c>
      <c r="BH28" s="17">
        <f t="shared" ref="BH28:BH45" si="41">BH7/BC7</f>
        <v>0</v>
      </c>
      <c r="BI28" s="17">
        <f t="shared" ref="BI28:BI45" si="42">BI7/BC7</f>
        <v>0</v>
      </c>
      <c r="BJ28" s="17">
        <f t="shared" ref="BJ28:BJ45" si="43">BJ7/BC7</f>
        <v>0</v>
      </c>
      <c r="BK28" s="17">
        <f t="shared" ref="BK28:BK45" si="44">BK7/BC7</f>
        <v>0</v>
      </c>
      <c r="BL28" s="17">
        <f t="shared" ref="BL28:BL45" si="45">BL7/BC7</f>
        <v>0</v>
      </c>
      <c r="BM28" s="17">
        <f t="shared" ref="BM28:BM45" si="46">BM7/BC7</f>
        <v>0</v>
      </c>
      <c r="BN28" s="17">
        <f t="shared" ref="BN28:BN45" si="47">BN7/BC7</f>
        <v>0</v>
      </c>
    </row>
    <row r="29" spans="1:66" ht="12" customHeight="1" x14ac:dyDescent="0.15">
      <c r="A29" s="2"/>
      <c r="B29" s="3"/>
      <c r="C29" s="3"/>
      <c r="E29" s="18"/>
      <c r="F29" s="24" t="s">
        <v>24</v>
      </c>
      <c r="G29" s="26">
        <f t="shared" si="4"/>
        <v>1</v>
      </c>
      <c r="H29" s="7"/>
      <c r="I29" s="27">
        <f t="shared" si="5"/>
        <v>0</v>
      </c>
      <c r="J29" s="27">
        <f t="shared" si="6"/>
        <v>0.13217777398283739</v>
      </c>
      <c r="K29" s="27">
        <f t="shared" si="7"/>
        <v>1.4472953934167272E-2</v>
      </c>
      <c r="L29" s="27">
        <f t="shared" si="8"/>
        <v>2.177347052042864E-3</v>
      </c>
      <c r="M29" s="27">
        <f t="shared" si="9"/>
        <v>2.8518977073816336E-2</v>
      </c>
      <c r="N29" s="27">
        <f t="shared" si="10"/>
        <v>0.73410750117405965</v>
      </c>
      <c r="O29" s="27">
        <f t="shared" si="11"/>
        <v>4.1156128591555312E-2</v>
      </c>
      <c r="P29" s="27">
        <f t="shared" si="12"/>
        <v>1.7418776416342912E-2</v>
      </c>
      <c r="Q29" s="27">
        <f t="shared" si="13"/>
        <v>2.9970541775178244E-2</v>
      </c>
      <c r="R29" s="27">
        <f t="shared" si="14"/>
        <v>0</v>
      </c>
      <c r="U29" s="18"/>
      <c r="V29" s="24" t="s">
        <v>24</v>
      </c>
      <c r="W29" s="26">
        <f t="shared" si="15"/>
        <v>1</v>
      </c>
      <c r="X29" s="7"/>
      <c r="Y29" s="27">
        <f t="shared" si="16"/>
        <v>0</v>
      </c>
      <c r="Z29" s="27">
        <f t="shared" si="17"/>
        <v>0.15546434068753207</v>
      </c>
      <c r="AA29" s="27">
        <f t="shared" si="18"/>
        <v>2.2575679835813236E-2</v>
      </c>
      <c r="AB29" s="27">
        <f t="shared" si="19"/>
        <v>2.5654181631605951E-3</v>
      </c>
      <c r="AC29" s="27">
        <f t="shared" si="20"/>
        <v>3.1811185223191381E-2</v>
      </c>
      <c r="AD29" s="27">
        <f t="shared" si="21"/>
        <v>0.68907131862493587</v>
      </c>
      <c r="AE29" s="27">
        <f t="shared" si="22"/>
        <v>4.0020523345305287E-2</v>
      </c>
      <c r="AF29" s="27">
        <f t="shared" si="23"/>
        <v>2.6680348896870189E-2</v>
      </c>
      <c r="AG29" s="27">
        <f t="shared" si="24"/>
        <v>3.1811185223191381E-2</v>
      </c>
      <c r="AH29" s="27">
        <f t="shared" si="25"/>
        <v>0</v>
      </c>
      <c r="AK29" s="18"/>
      <c r="AL29" s="24" t="s">
        <v>24</v>
      </c>
      <c r="AM29" s="26">
        <f t="shared" si="26"/>
        <v>1</v>
      </c>
      <c r="AN29" s="7"/>
      <c r="AO29" s="27">
        <f t="shared" si="27"/>
        <v>0</v>
      </c>
      <c r="AP29" s="27">
        <f t="shared" si="28"/>
        <v>0.13844289609209331</v>
      </c>
      <c r="AQ29" s="27">
        <f t="shared" si="29"/>
        <v>1.3632232656770675E-2</v>
      </c>
      <c r="AR29" s="27">
        <f t="shared" si="30"/>
        <v>1.8176310209027568E-3</v>
      </c>
      <c r="AS29" s="27">
        <f t="shared" si="31"/>
        <v>3.0142381096637381E-2</v>
      </c>
      <c r="AT29" s="27">
        <f t="shared" si="32"/>
        <v>0.72326567706755529</v>
      </c>
      <c r="AU29" s="27">
        <f t="shared" si="33"/>
        <v>4.3774613753408055E-2</v>
      </c>
      <c r="AV29" s="27">
        <f t="shared" si="34"/>
        <v>1.6207209936382916E-2</v>
      </c>
      <c r="AW29" s="27">
        <f t="shared" si="35"/>
        <v>3.2717358376249624E-2</v>
      </c>
      <c r="AX29" s="27">
        <f t="shared" si="36"/>
        <v>0</v>
      </c>
      <c r="BA29" s="18"/>
      <c r="BB29" s="24" t="s">
        <v>24</v>
      </c>
      <c r="BC29" s="26">
        <f t="shared" si="37"/>
        <v>1</v>
      </c>
      <c r="BD29" s="7"/>
      <c r="BE29" s="27">
        <f t="shared" si="38"/>
        <v>0</v>
      </c>
      <c r="BF29" s="27">
        <f t="shared" si="39"/>
        <v>0.11260556771973726</v>
      </c>
      <c r="BG29" s="27">
        <f t="shared" si="40"/>
        <v>1.3137316233969347E-2</v>
      </c>
      <c r="BH29" s="27">
        <f t="shared" si="41"/>
        <v>2.1895527056615578E-3</v>
      </c>
      <c r="BI29" s="27">
        <f t="shared" si="42"/>
        <v>2.4397873005943073E-2</v>
      </c>
      <c r="BJ29" s="27">
        <f t="shared" si="43"/>
        <v>0.75742883953706597</v>
      </c>
      <c r="BK29" s="27">
        <f t="shared" si="44"/>
        <v>4.1601501407569595E-2</v>
      </c>
      <c r="BL29" s="27">
        <f t="shared" si="45"/>
        <v>1.6265248670628715E-2</v>
      </c>
      <c r="BM29" s="27">
        <f t="shared" si="46"/>
        <v>3.237410071942446E-2</v>
      </c>
      <c r="BN29" s="27">
        <f t="shared" si="47"/>
        <v>0</v>
      </c>
    </row>
    <row r="30" spans="1:66" ht="12" customHeight="1" x14ac:dyDescent="0.15">
      <c r="A30" s="2"/>
      <c r="B30" s="3"/>
      <c r="C30" s="3"/>
      <c r="E30" s="12" t="s">
        <v>25</v>
      </c>
      <c r="F30" s="13" t="s">
        <v>4</v>
      </c>
      <c r="G30" s="22">
        <f t="shared" si="4"/>
        <v>1</v>
      </c>
      <c r="H30" s="7"/>
      <c r="I30" s="17">
        <f t="shared" si="5"/>
        <v>0</v>
      </c>
      <c r="J30" s="17">
        <f t="shared" si="6"/>
        <v>1</v>
      </c>
      <c r="K30" s="17">
        <f t="shared" si="7"/>
        <v>0</v>
      </c>
      <c r="L30" s="17">
        <f t="shared" si="8"/>
        <v>0</v>
      </c>
      <c r="M30" s="17">
        <f t="shared" si="9"/>
        <v>0</v>
      </c>
      <c r="N30" s="17">
        <f t="shared" si="10"/>
        <v>0</v>
      </c>
      <c r="O30" s="17">
        <f t="shared" si="11"/>
        <v>0</v>
      </c>
      <c r="P30" s="17">
        <f t="shared" si="12"/>
        <v>0</v>
      </c>
      <c r="Q30" s="17">
        <f t="shared" si="13"/>
        <v>0</v>
      </c>
      <c r="R30" s="17">
        <f t="shared" si="14"/>
        <v>0</v>
      </c>
      <c r="U30" s="12" t="s">
        <v>25</v>
      </c>
      <c r="V30" s="13" t="s">
        <v>4</v>
      </c>
      <c r="W30" s="22">
        <f t="shared" si="15"/>
        <v>1</v>
      </c>
      <c r="X30" s="7"/>
      <c r="Y30" s="17">
        <f t="shared" si="16"/>
        <v>0</v>
      </c>
      <c r="Z30" s="17">
        <f t="shared" si="17"/>
        <v>1</v>
      </c>
      <c r="AA30" s="17">
        <f t="shared" si="18"/>
        <v>0</v>
      </c>
      <c r="AB30" s="17">
        <f t="shared" si="19"/>
        <v>0</v>
      </c>
      <c r="AC30" s="17">
        <f t="shared" si="20"/>
        <v>0</v>
      </c>
      <c r="AD30" s="17">
        <f t="shared" si="21"/>
        <v>0</v>
      </c>
      <c r="AE30" s="17">
        <f t="shared" si="22"/>
        <v>0</v>
      </c>
      <c r="AF30" s="17">
        <f t="shared" si="23"/>
        <v>0</v>
      </c>
      <c r="AG30" s="17">
        <f t="shared" si="24"/>
        <v>0</v>
      </c>
      <c r="AH30" s="17">
        <f t="shared" si="25"/>
        <v>0</v>
      </c>
      <c r="AK30" s="12" t="s">
        <v>25</v>
      </c>
      <c r="AL30" s="13" t="s">
        <v>4</v>
      </c>
      <c r="AM30" s="22">
        <f t="shared" si="26"/>
        <v>1</v>
      </c>
      <c r="AN30" s="7"/>
      <c r="AO30" s="17">
        <f t="shared" si="27"/>
        <v>0</v>
      </c>
      <c r="AP30" s="17">
        <f t="shared" si="28"/>
        <v>1</v>
      </c>
      <c r="AQ30" s="17">
        <f t="shared" si="29"/>
        <v>0</v>
      </c>
      <c r="AR30" s="17">
        <f t="shared" si="30"/>
        <v>0</v>
      </c>
      <c r="AS30" s="17">
        <f t="shared" si="31"/>
        <v>0</v>
      </c>
      <c r="AT30" s="17">
        <f t="shared" si="32"/>
        <v>0</v>
      </c>
      <c r="AU30" s="17">
        <f t="shared" si="33"/>
        <v>0</v>
      </c>
      <c r="AV30" s="17">
        <f t="shared" si="34"/>
        <v>0</v>
      </c>
      <c r="AW30" s="17">
        <f t="shared" si="35"/>
        <v>0</v>
      </c>
      <c r="AX30" s="17">
        <f t="shared" si="36"/>
        <v>0</v>
      </c>
      <c r="BA30" s="12" t="s">
        <v>25</v>
      </c>
      <c r="BB30" s="13" t="s">
        <v>4</v>
      </c>
      <c r="BC30" s="22">
        <f t="shared" si="37"/>
        <v>1</v>
      </c>
      <c r="BD30" s="7"/>
      <c r="BE30" s="17">
        <f t="shared" si="38"/>
        <v>0</v>
      </c>
      <c r="BF30" s="17">
        <f t="shared" si="39"/>
        <v>1</v>
      </c>
      <c r="BG30" s="17">
        <f t="shared" si="40"/>
        <v>0</v>
      </c>
      <c r="BH30" s="17">
        <f t="shared" si="41"/>
        <v>0</v>
      </c>
      <c r="BI30" s="17">
        <f t="shared" si="42"/>
        <v>0</v>
      </c>
      <c r="BJ30" s="17">
        <f t="shared" si="43"/>
        <v>0</v>
      </c>
      <c r="BK30" s="17">
        <f t="shared" si="44"/>
        <v>0</v>
      </c>
      <c r="BL30" s="17">
        <f t="shared" si="45"/>
        <v>0</v>
      </c>
      <c r="BM30" s="17">
        <f t="shared" si="46"/>
        <v>0</v>
      </c>
      <c r="BN30" s="17">
        <f t="shared" si="47"/>
        <v>0</v>
      </c>
    </row>
    <row r="31" spans="1:66" ht="12" customHeight="1" x14ac:dyDescent="0.15">
      <c r="A31" s="2"/>
      <c r="B31" s="3"/>
      <c r="C31" s="3"/>
      <c r="E31" s="18"/>
      <c r="F31" s="24" t="s">
        <v>26</v>
      </c>
      <c r="G31" s="26">
        <f t="shared" si="4"/>
        <v>1</v>
      </c>
      <c r="H31" s="7"/>
      <c r="I31" s="27">
        <f t="shared" si="5"/>
        <v>0.19688432217434537</v>
      </c>
      <c r="J31" s="27">
        <f t="shared" si="6"/>
        <v>0</v>
      </c>
      <c r="K31" s="27">
        <f t="shared" si="7"/>
        <v>0.12230692741133577</v>
      </c>
      <c r="L31" s="27">
        <f t="shared" si="8"/>
        <v>8.1537951607557179E-3</v>
      </c>
      <c r="M31" s="27">
        <f t="shared" si="9"/>
        <v>5.7805767318528337E-2</v>
      </c>
      <c r="N31" s="27">
        <f t="shared" si="10"/>
        <v>0.21451773284719922</v>
      </c>
      <c r="O31" s="27">
        <f t="shared" si="11"/>
        <v>0.36035797149486243</v>
      </c>
      <c r="P31" s="27">
        <f t="shared" si="12"/>
        <v>3.4405038117335099E-2</v>
      </c>
      <c r="Q31" s="27">
        <f t="shared" si="13"/>
        <v>0</v>
      </c>
      <c r="R31" s="27">
        <f t="shared" si="14"/>
        <v>5.5684454756380506E-3</v>
      </c>
      <c r="U31" s="18"/>
      <c r="V31" s="24" t="s">
        <v>26</v>
      </c>
      <c r="W31" s="26">
        <f t="shared" si="15"/>
        <v>1</v>
      </c>
      <c r="X31" s="7"/>
      <c r="Y31" s="27">
        <f t="shared" si="16"/>
        <v>0.17758784425451093</v>
      </c>
      <c r="Z31" s="27">
        <f t="shared" si="17"/>
        <v>0</v>
      </c>
      <c r="AA31" s="27">
        <f t="shared" si="18"/>
        <v>0.10351377018043685</v>
      </c>
      <c r="AB31" s="27">
        <f t="shared" si="19"/>
        <v>1.1396011396011397E-2</v>
      </c>
      <c r="AC31" s="27">
        <f t="shared" si="20"/>
        <v>6.9325735992402659E-2</v>
      </c>
      <c r="AD31" s="27">
        <f t="shared" si="21"/>
        <v>0.19658119658119658</v>
      </c>
      <c r="AE31" s="27">
        <f t="shared" si="22"/>
        <v>0.38651471984805319</v>
      </c>
      <c r="AF31" s="27">
        <f t="shared" si="23"/>
        <v>4.5584045584045586E-2</v>
      </c>
      <c r="AG31" s="27">
        <f t="shared" si="24"/>
        <v>0</v>
      </c>
      <c r="AH31" s="27">
        <f t="shared" si="25"/>
        <v>9.4966761633428296E-3</v>
      </c>
      <c r="AK31" s="18"/>
      <c r="AL31" s="24" t="s">
        <v>26</v>
      </c>
      <c r="AM31" s="26">
        <f t="shared" si="26"/>
        <v>1</v>
      </c>
      <c r="AN31" s="7"/>
      <c r="AO31" s="27">
        <f t="shared" si="27"/>
        <v>0.18140643623361144</v>
      </c>
      <c r="AP31" s="27">
        <f t="shared" si="28"/>
        <v>0</v>
      </c>
      <c r="AQ31" s="27">
        <f t="shared" si="29"/>
        <v>0.14707985697258641</v>
      </c>
      <c r="AR31" s="27">
        <f t="shared" si="30"/>
        <v>7.628128724672229E-3</v>
      </c>
      <c r="AS31" s="27">
        <f t="shared" si="31"/>
        <v>6.3647199046483915E-2</v>
      </c>
      <c r="AT31" s="27">
        <f t="shared" si="32"/>
        <v>0.20429082240762814</v>
      </c>
      <c r="AU31" s="27">
        <f t="shared" si="33"/>
        <v>0.3497020262216925</v>
      </c>
      <c r="AV31" s="27">
        <f t="shared" si="34"/>
        <v>3.9332538736591177E-2</v>
      </c>
      <c r="AW31" s="27">
        <f t="shared" si="35"/>
        <v>0</v>
      </c>
      <c r="AX31" s="27">
        <f t="shared" si="36"/>
        <v>6.9129916567342072E-3</v>
      </c>
      <c r="BA31" s="18"/>
      <c r="BB31" s="24" t="s">
        <v>26</v>
      </c>
      <c r="BC31" s="26">
        <f t="shared" si="37"/>
        <v>1</v>
      </c>
      <c r="BD31" s="7"/>
      <c r="BE31" s="27">
        <f t="shared" si="38"/>
        <v>0.20440924657534246</v>
      </c>
      <c r="BF31" s="27">
        <f t="shared" si="39"/>
        <v>0</v>
      </c>
      <c r="BG31" s="27">
        <f t="shared" si="40"/>
        <v>0.1153681506849315</v>
      </c>
      <c r="BH31" s="27">
        <f t="shared" si="41"/>
        <v>1.0273972602739725E-2</v>
      </c>
      <c r="BI31" s="27">
        <f t="shared" si="42"/>
        <v>5.0727739726027399E-2</v>
      </c>
      <c r="BJ31" s="27">
        <f t="shared" si="43"/>
        <v>0.21532534246575341</v>
      </c>
      <c r="BK31" s="27">
        <f t="shared" si="44"/>
        <v>0.36964897260273971</v>
      </c>
      <c r="BL31" s="27">
        <f t="shared" si="45"/>
        <v>2.9537671232876712E-2</v>
      </c>
      <c r="BM31" s="27">
        <f t="shared" si="46"/>
        <v>0</v>
      </c>
      <c r="BN31" s="27">
        <f t="shared" si="47"/>
        <v>4.7089041095890408E-3</v>
      </c>
    </row>
    <row r="32" spans="1:66" ht="12" customHeight="1" x14ac:dyDescent="0.15">
      <c r="E32" s="12" t="s">
        <v>27</v>
      </c>
      <c r="F32" s="13" t="s">
        <v>28</v>
      </c>
      <c r="G32" s="22">
        <f t="shared" si="4"/>
        <v>1</v>
      </c>
      <c r="H32" s="7"/>
      <c r="I32" s="17">
        <f t="shared" si="5"/>
        <v>2.2013713460844461E-2</v>
      </c>
      <c r="J32" s="17">
        <f t="shared" si="6"/>
        <v>0</v>
      </c>
      <c r="K32" s="17">
        <f t="shared" si="7"/>
        <v>0</v>
      </c>
      <c r="L32" s="17">
        <f t="shared" si="8"/>
        <v>0</v>
      </c>
      <c r="M32" s="17">
        <f t="shared" si="9"/>
        <v>0.93828942619992783</v>
      </c>
      <c r="N32" s="17">
        <f t="shared" si="10"/>
        <v>0</v>
      </c>
      <c r="O32" s="17">
        <f t="shared" si="11"/>
        <v>0</v>
      </c>
      <c r="P32" s="17">
        <f t="shared" si="12"/>
        <v>0</v>
      </c>
      <c r="Q32" s="17">
        <f t="shared" si="13"/>
        <v>3.9696860339227716E-2</v>
      </c>
      <c r="R32" s="17">
        <f t="shared" si="14"/>
        <v>0</v>
      </c>
      <c r="U32" s="12" t="s">
        <v>27</v>
      </c>
      <c r="V32" s="13" t="s">
        <v>28</v>
      </c>
      <c r="W32" s="22">
        <f t="shared" si="15"/>
        <v>1</v>
      </c>
      <c r="X32" s="7"/>
      <c r="Y32" s="17">
        <f t="shared" si="16"/>
        <v>1.2371134020618556E-2</v>
      </c>
      <c r="Z32" s="17">
        <f t="shared" si="17"/>
        <v>0</v>
      </c>
      <c r="AA32" s="17">
        <f t="shared" si="18"/>
        <v>0</v>
      </c>
      <c r="AB32" s="17">
        <f t="shared" si="19"/>
        <v>0</v>
      </c>
      <c r="AC32" s="17">
        <f t="shared" si="20"/>
        <v>0.95670103092783509</v>
      </c>
      <c r="AD32" s="17">
        <f t="shared" si="21"/>
        <v>0</v>
      </c>
      <c r="AE32" s="17">
        <f t="shared" si="22"/>
        <v>0</v>
      </c>
      <c r="AF32" s="17">
        <f t="shared" si="23"/>
        <v>0</v>
      </c>
      <c r="AG32" s="17">
        <f t="shared" si="24"/>
        <v>3.0927835051546393E-2</v>
      </c>
      <c r="AH32" s="17">
        <f t="shared" si="25"/>
        <v>0</v>
      </c>
      <c r="AK32" s="12" t="s">
        <v>27</v>
      </c>
      <c r="AL32" s="13" t="s">
        <v>28</v>
      </c>
      <c r="AM32" s="22">
        <f t="shared" si="26"/>
        <v>1</v>
      </c>
      <c r="AN32" s="7"/>
      <c r="AO32" s="17">
        <f t="shared" si="27"/>
        <v>2.0808561236623068E-2</v>
      </c>
      <c r="AP32" s="17">
        <f t="shared" si="28"/>
        <v>0</v>
      </c>
      <c r="AQ32" s="17">
        <f t="shared" si="29"/>
        <v>0</v>
      </c>
      <c r="AR32" s="17">
        <f t="shared" si="30"/>
        <v>0</v>
      </c>
      <c r="AS32" s="17">
        <f t="shared" si="31"/>
        <v>0.93876337693222356</v>
      </c>
      <c r="AT32" s="17">
        <f t="shared" si="32"/>
        <v>0</v>
      </c>
      <c r="AU32" s="17">
        <f t="shared" si="33"/>
        <v>0</v>
      </c>
      <c r="AV32" s="17">
        <f t="shared" si="34"/>
        <v>0</v>
      </c>
      <c r="AW32" s="17">
        <f t="shared" si="35"/>
        <v>4.042806183115339E-2</v>
      </c>
      <c r="AX32" s="17">
        <f t="shared" si="36"/>
        <v>0</v>
      </c>
      <c r="BA32" s="12" t="s">
        <v>27</v>
      </c>
      <c r="BB32" s="13" t="s">
        <v>28</v>
      </c>
      <c r="BC32" s="22">
        <f t="shared" si="37"/>
        <v>1</v>
      </c>
      <c r="BD32" s="7"/>
      <c r="BE32" s="17">
        <f t="shared" si="38"/>
        <v>2.6279391424619641E-2</v>
      </c>
      <c r="BF32" s="17">
        <f t="shared" si="39"/>
        <v>0</v>
      </c>
      <c r="BG32" s="17">
        <f t="shared" si="40"/>
        <v>0</v>
      </c>
      <c r="BH32" s="17">
        <f t="shared" si="41"/>
        <v>0</v>
      </c>
      <c r="BI32" s="17">
        <f t="shared" si="42"/>
        <v>0.92600276625172895</v>
      </c>
      <c r="BJ32" s="17">
        <f t="shared" si="43"/>
        <v>0</v>
      </c>
      <c r="BK32" s="17">
        <f t="shared" si="44"/>
        <v>0</v>
      </c>
      <c r="BL32" s="17">
        <f t="shared" si="45"/>
        <v>0</v>
      </c>
      <c r="BM32" s="17">
        <f t="shared" si="46"/>
        <v>4.7717842323651449E-2</v>
      </c>
      <c r="BN32" s="17">
        <f t="shared" si="47"/>
        <v>0</v>
      </c>
    </row>
    <row r="33" spans="5:74" ht="12" customHeight="1" x14ac:dyDescent="0.15">
      <c r="E33" s="18"/>
      <c r="F33" s="24" t="s">
        <v>9</v>
      </c>
      <c r="G33" s="26">
        <f t="shared" si="4"/>
        <v>1</v>
      </c>
      <c r="H33" s="7"/>
      <c r="I33" s="27">
        <f t="shared" si="5"/>
        <v>0.10221774193548387</v>
      </c>
      <c r="J33" s="27">
        <f t="shared" si="6"/>
        <v>0.14657258064516129</v>
      </c>
      <c r="K33" s="27">
        <f t="shared" si="7"/>
        <v>5.3629032258064514E-2</v>
      </c>
      <c r="L33" s="27">
        <f t="shared" si="8"/>
        <v>6.8548387096774195E-3</v>
      </c>
      <c r="M33" s="27">
        <f t="shared" si="9"/>
        <v>0</v>
      </c>
      <c r="N33" s="27">
        <f t="shared" si="10"/>
        <v>0.35564516129032259</v>
      </c>
      <c r="O33" s="27">
        <f t="shared" si="11"/>
        <v>0.16411290322580646</v>
      </c>
      <c r="P33" s="27">
        <f t="shared" si="12"/>
        <v>0.17096774193548386</v>
      </c>
      <c r="Q33" s="27">
        <f t="shared" si="13"/>
        <v>0</v>
      </c>
      <c r="R33" s="27">
        <f t="shared" si="14"/>
        <v>0</v>
      </c>
      <c r="U33" s="18"/>
      <c r="V33" s="24" t="s">
        <v>9</v>
      </c>
      <c r="W33" s="26">
        <f t="shared" si="15"/>
        <v>1</v>
      </c>
      <c r="X33" s="7"/>
      <c r="Y33" s="27">
        <f t="shared" si="16"/>
        <v>5.3658536585365853E-2</v>
      </c>
      <c r="Z33" s="27">
        <f t="shared" si="17"/>
        <v>0.13902439024390245</v>
      </c>
      <c r="AA33" s="27">
        <f t="shared" si="18"/>
        <v>7.3170731707317069E-2</v>
      </c>
      <c r="AB33" s="27">
        <f t="shared" si="19"/>
        <v>7.3170731707317077E-3</v>
      </c>
      <c r="AC33" s="27">
        <f t="shared" si="20"/>
        <v>0</v>
      </c>
      <c r="AD33" s="27">
        <f t="shared" si="21"/>
        <v>0.40975609756097559</v>
      </c>
      <c r="AE33" s="27">
        <f t="shared" si="22"/>
        <v>8.5365853658536592E-2</v>
      </c>
      <c r="AF33" s="27">
        <f t="shared" si="23"/>
        <v>0.23170731707317074</v>
      </c>
      <c r="AG33" s="27">
        <f t="shared" si="24"/>
        <v>0</v>
      </c>
      <c r="AH33" s="27">
        <f t="shared" si="25"/>
        <v>0</v>
      </c>
      <c r="AK33" s="18"/>
      <c r="AL33" s="24" t="s">
        <v>9</v>
      </c>
      <c r="AM33" s="26">
        <f t="shared" si="26"/>
        <v>1</v>
      </c>
      <c r="AN33" s="7"/>
      <c r="AO33" s="27">
        <f t="shared" si="27"/>
        <v>8.5818181818181821E-2</v>
      </c>
      <c r="AP33" s="27">
        <f t="shared" si="28"/>
        <v>0.13600000000000001</v>
      </c>
      <c r="AQ33" s="27">
        <f t="shared" si="29"/>
        <v>5.8909090909090911E-2</v>
      </c>
      <c r="AR33" s="27">
        <f t="shared" si="30"/>
        <v>7.2727272727272727E-3</v>
      </c>
      <c r="AS33" s="27">
        <f t="shared" si="31"/>
        <v>0</v>
      </c>
      <c r="AT33" s="27">
        <f t="shared" si="32"/>
        <v>0.37163636363636365</v>
      </c>
      <c r="AU33" s="27">
        <f t="shared" si="33"/>
        <v>0.16509090909090909</v>
      </c>
      <c r="AV33" s="27">
        <f t="shared" si="34"/>
        <v>0.17527272727272727</v>
      </c>
      <c r="AW33" s="27">
        <f t="shared" si="35"/>
        <v>0</v>
      </c>
      <c r="AX33" s="27">
        <f t="shared" si="36"/>
        <v>0</v>
      </c>
      <c r="BA33" s="18"/>
      <c r="BB33" s="24" t="s">
        <v>9</v>
      </c>
      <c r="BC33" s="26">
        <f t="shared" si="37"/>
        <v>1</v>
      </c>
      <c r="BD33" s="7"/>
      <c r="BE33" s="27">
        <f t="shared" si="38"/>
        <v>0.11600777705767984</v>
      </c>
      <c r="BF33" s="27">
        <f t="shared" si="39"/>
        <v>0.15035644847699287</v>
      </c>
      <c r="BG33" s="27">
        <f t="shared" si="40"/>
        <v>4.9902786779001944E-2</v>
      </c>
      <c r="BH33" s="27">
        <f t="shared" si="41"/>
        <v>1.0369410239792612E-2</v>
      </c>
      <c r="BI33" s="27">
        <f t="shared" si="42"/>
        <v>0</v>
      </c>
      <c r="BJ33" s="27">
        <f t="shared" si="43"/>
        <v>0.34607906675307842</v>
      </c>
      <c r="BK33" s="27">
        <f t="shared" si="44"/>
        <v>0.17952041477640959</v>
      </c>
      <c r="BL33" s="27">
        <f t="shared" si="45"/>
        <v>0.14776409591704473</v>
      </c>
      <c r="BM33" s="27">
        <f t="shared" si="46"/>
        <v>0</v>
      </c>
      <c r="BN33" s="27">
        <f t="shared" si="47"/>
        <v>0</v>
      </c>
    </row>
    <row r="34" spans="5:74" ht="12" customHeight="1" x14ac:dyDescent="0.15">
      <c r="E34" s="12" t="s">
        <v>1</v>
      </c>
      <c r="F34" s="13" t="s">
        <v>5</v>
      </c>
      <c r="G34" s="22">
        <f t="shared" si="4"/>
        <v>1</v>
      </c>
      <c r="H34" s="7"/>
      <c r="I34" s="17">
        <f t="shared" si="5"/>
        <v>0.12847222222222221</v>
      </c>
      <c r="J34" s="17">
        <f t="shared" si="6"/>
        <v>1.2792397660818713E-3</v>
      </c>
      <c r="K34" s="17">
        <f t="shared" si="7"/>
        <v>0</v>
      </c>
      <c r="L34" s="17">
        <f t="shared" si="8"/>
        <v>0</v>
      </c>
      <c r="M34" s="17">
        <f t="shared" si="9"/>
        <v>0.36549707602339182</v>
      </c>
      <c r="N34" s="17">
        <f t="shared" si="10"/>
        <v>0.50328947368421051</v>
      </c>
      <c r="O34" s="17">
        <f t="shared" si="11"/>
        <v>5.4824561403508769E-4</v>
      </c>
      <c r="P34" s="17">
        <f t="shared" si="12"/>
        <v>0</v>
      </c>
      <c r="Q34" s="17">
        <f t="shared" si="13"/>
        <v>9.1374269005847948E-4</v>
      </c>
      <c r="R34" s="17">
        <f t="shared" si="14"/>
        <v>0</v>
      </c>
      <c r="U34" s="12" t="s">
        <v>1</v>
      </c>
      <c r="V34" s="13" t="s">
        <v>5</v>
      </c>
      <c r="W34" s="22">
        <f t="shared" si="15"/>
        <v>1</v>
      </c>
      <c r="X34" s="7"/>
      <c r="Y34" s="17">
        <f t="shared" si="16"/>
        <v>0.12665406427221171</v>
      </c>
      <c r="Z34" s="17">
        <f t="shared" si="17"/>
        <v>0</v>
      </c>
      <c r="AA34" s="17">
        <f t="shared" si="18"/>
        <v>0</v>
      </c>
      <c r="AB34" s="17">
        <f t="shared" si="19"/>
        <v>0</v>
      </c>
      <c r="AC34" s="17">
        <f t="shared" si="20"/>
        <v>0.32703213610586013</v>
      </c>
      <c r="AD34" s="17">
        <f t="shared" si="21"/>
        <v>0.54631379962192816</v>
      </c>
      <c r="AE34" s="17">
        <f t="shared" si="22"/>
        <v>0</v>
      </c>
      <c r="AF34" s="17">
        <f t="shared" si="23"/>
        <v>0</v>
      </c>
      <c r="AG34" s="17">
        <f t="shared" si="24"/>
        <v>0</v>
      </c>
      <c r="AH34" s="17">
        <f t="shared" si="25"/>
        <v>0</v>
      </c>
      <c r="AK34" s="12" t="s">
        <v>1</v>
      </c>
      <c r="AL34" s="13" t="s">
        <v>5</v>
      </c>
      <c r="AM34" s="22">
        <f t="shared" si="26"/>
        <v>1</v>
      </c>
      <c r="AN34" s="7"/>
      <c r="AO34" s="17">
        <f t="shared" si="27"/>
        <v>9.4488188976377951E-2</v>
      </c>
      <c r="AP34" s="17">
        <f t="shared" si="28"/>
        <v>1.3123359580052493E-3</v>
      </c>
      <c r="AQ34" s="17">
        <f t="shared" si="29"/>
        <v>0</v>
      </c>
      <c r="AR34" s="17">
        <f t="shared" si="30"/>
        <v>0</v>
      </c>
      <c r="AS34" s="17">
        <f t="shared" si="31"/>
        <v>0.36614173228346458</v>
      </c>
      <c r="AT34" s="17">
        <f t="shared" si="32"/>
        <v>0.53608923884514437</v>
      </c>
      <c r="AU34" s="17">
        <f t="shared" si="33"/>
        <v>0</v>
      </c>
      <c r="AV34" s="17">
        <f t="shared" si="34"/>
        <v>0</v>
      </c>
      <c r="AW34" s="17">
        <f t="shared" si="35"/>
        <v>1.968503937007874E-3</v>
      </c>
      <c r="AX34" s="17">
        <f t="shared" si="36"/>
        <v>0</v>
      </c>
      <c r="BA34" s="12" t="s">
        <v>1</v>
      </c>
      <c r="BB34" s="13" t="s">
        <v>5</v>
      </c>
      <c r="BC34" s="22">
        <f t="shared" si="37"/>
        <v>1</v>
      </c>
      <c r="BD34" s="7"/>
      <c r="BE34" s="17">
        <f t="shared" si="38"/>
        <v>0.15292636878539961</v>
      </c>
      <c r="BF34" s="17">
        <f t="shared" si="39"/>
        <v>1.2586532410320957E-3</v>
      </c>
      <c r="BG34" s="17">
        <f t="shared" si="40"/>
        <v>0</v>
      </c>
      <c r="BH34" s="17">
        <f t="shared" si="41"/>
        <v>0</v>
      </c>
      <c r="BI34" s="17">
        <f t="shared" si="42"/>
        <v>0.35619886721208305</v>
      </c>
      <c r="BJ34" s="17">
        <f t="shared" si="43"/>
        <v>0.48772813089993705</v>
      </c>
      <c r="BK34" s="17">
        <f t="shared" si="44"/>
        <v>1.2586532410320957E-3</v>
      </c>
      <c r="BL34" s="17">
        <f t="shared" si="45"/>
        <v>0</v>
      </c>
      <c r="BM34" s="17">
        <f t="shared" si="46"/>
        <v>6.2932662051604787E-4</v>
      </c>
      <c r="BN34" s="17">
        <f t="shared" si="47"/>
        <v>0</v>
      </c>
    </row>
    <row r="35" spans="5:74" ht="12" customHeight="1" x14ac:dyDescent="0.15">
      <c r="E35" s="18"/>
      <c r="F35" s="24" t="s">
        <v>10</v>
      </c>
      <c r="G35" s="26">
        <f t="shared" si="4"/>
        <v>1</v>
      </c>
      <c r="H35" s="7"/>
      <c r="I35" s="27">
        <f t="shared" si="5"/>
        <v>0</v>
      </c>
      <c r="J35" s="27">
        <f t="shared" si="6"/>
        <v>0.12535112359550563</v>
      </c>
      <c r="K35" s="27">
        <f t="shared" si="7"/>
        <v>3.0898876404494381E-2</v>
      </c>
      <c r="L35" s="27">
        <f t="shared" si="8"/>
        <v>1.7205056179775281E-2</v>
      </c>
      <c r="M35" s="27">
        <f t="shared" si="9"/>
        <v>0</v>
      </c>
      <c r="N35" s="27">
        <f t="shared" si="10"/>
        <v>0</v>
      </c>
      <c r="O35" s="27">
        <f t="shared" si="11"/>
        <v>0.33304073033707865</v>
      </c>
      <c r="P35" s="27">
        <f t="shared" si="12"/>
        <v>0.49350421348314605</v>
      </c>
      <c r="Q35" s="27">
        <f t="shared" si="13"/>
        <v>0</v>
      </c>
      <c r="R35" s="27">
        <f t="shared" si="14"/>
        <v>0</v>
      </c>
      <c r="U35" s="18"/>
      <c r="V35" s="24" t="s">
        <v>10</v>
      </c>
      <c r="W35" s="26">
        <f t="shared" si="15"/>
        <v>1</v>
      </c>
      <c r="X35" s="7"/>
      <c r="Y35" s="27">
        <f t="shared" si="16"/>
        <v>0</v>
      </c>
      <c r="Z35" s="27">
        <f t="shared" si="17"/>
        <v>8.8803088803088806E-2</v>
      </c>
      <c r="AA35" s="27">
        <f t="shared" si="18"/>
        <v>2.5096525096525095E-2</v>
      </c>
      <c r="AB35" s="27">
        <f t="shared" si="19"/>
        <v>1.7374517374517374E-2</v>
      </c>
      <c r="AC35" s="27">
        <f t="shared" si="20"/>
        <v>0</v>
      </c>
      <c r="AD35" s="27">
        <f t="shared" si="21"/>
        <v>0</v>
      </c>
      <c r="AE35" s="27">
        <f t="shared" si="22"/>
        <v>0.2413127413127413</v>
      </c>
      <c r="AF35" s="27">
        <f t="shared" si="23"/>
        <v>0.62741312741312738</v>
      </c>
      <c r="AG35" s="27">
        <f t="shared" si="24"/>
        <v>0</v>
      </c>
      <c r="AH35" s="27">
        <f t="shared" si="25"/>
        <v>0</v>
      </c>
      <c r="AK35" s="18"/>
      <c r="AL35" s="24" t="s">
        <v>10</v>
      </c>
      <c r="AM35" s="26">
        <f t="shared" si="26"/>
        <v>1</v>
      </c>
      <c r="AN35" s="7"/>
      <c r="AO35" s="27">
        <f t="shared" si="27"/>
        <v>0</v>
      </c>
      <c r="AP35" s="27">
        <f t="shared" si="28"/>
        <v>0.13544668587896252</v>
      </c>
      <c r="AQ35" s="27">
        <f t="shared" si="29"/>
        <v>3.3429394812680112E-2</v>
      </c>
      <c r="AR35" s="27">
        <f t="shared" si="30"/>
        <v>1.6138328530259365E-2</v>
      </c>
      <c r="AS35" s="27">
        <f t="shared" si="31"/>
        <v>0</v>
      </c>
      <c r="AT35" s="27">
        <f t="shared" si="32"/>
        <v>0</v>
      </c>
      <c r="AU35" s="27">
        <f t="shared" si="33"/>
        <v>0.31988472622478387</v>
      </c>
      <c r="AV35" s="27">
        <f t="shared" si="34"/>
        <v>0.49510086455331415</v>
      </c>
      <c r="AW35" s="27">
        <f t="shared" si="35"/>
        <v>0</v>
      </c>
      <c r="AX35" s="27">
        <f t="shared" si="36"/>
        <v>0</v>
      </c>
      <c r="BA35" s="18"/>
      <c r="BB35" s="24" t="s">
        <v>10</v>
      </c>
      <c r="BC35" s="26">
        <f t="shared" si="37"/>
        <v>1</v>
      </c>
      <c r="BD35" s="7"/>
      <c r="BE35" s="27">
        <f t="shared" si="38"/>
        <v>0</v>
      </c>
      <c r="BF35" s="27">
        <f t="shared" si="39"/>
        <v>0.12857142857142856</v>
      </c>
      <c r="BG35" s="27">
        <f t="shared" si="40"/>
        <v>3.5403726708074533E-2</v>
      </c>
      <c r="BH35" s="27">
        <f t="shared" si="41"/>
        <v>2.4844720496894408E-2</v>
      </c>
      <c r="BI35" s="27">
        <f t="shared" si="42"/>
        <v>0</v>
      </c>
      <c r="BJ35" s="27">
        <f t="shared" si="43"/>
        <v>0</v>
      </c>
      <c r="BK35" s="27">
        <f t="shared" si="44"/>
        <v>0.35900621118012421</v>
      </c>
      <c r="BL35" s="27">
        <f t="shared" si="45"/>
        <v>0.45217391304347826</v>
      </c>
      <c r="BM35" s="27">
        <f t="shared" si="46"/>
        <v>0</v>
      </c>
      <c r="BN35" s="27">
        <f t="shared" si="47"/>
        <v>0</v>
      </c>
    </row>
    <row r="36" spans="5:74" ht="12" customHeight="1" x14ac:dyDescent="0.15">
      <c r="E36" s="12" t="s">
        <v>2</v>
      </c>
      <c r="F36" s="13" t="s">
        <v>4</v>
      </c>
      <c r="G36" s="22">
        <f t="shared" si="4"/>
        <v>1</v>
      </c>
      <c r="H36" s="7"/>
      <c r="I36" s="17">
        <f t="shared" si="5"/>
        <v>6.8826725699335886E-2</v>
      </c>
      <c r="J36" s="17">
        <f t="shared" si="6"/>
        <v>0</v>
      </c>
      <c r="K36" s="17">
        <f t="shared" si="7"/>
        <v>0</v>
      </c>
      <c r="L36" s="17">
        <f t="shared" si="8"/>
        <v>0</v>
      </c>
      <c r="M36" s="17">
        <f t="shared" si="9"/>
        <v>0.23646608975649025</v>
      </c>
      <c r="N36" s="17">
        <f t="shared" si="10"/>
        <v>0.23908231032400887</v>
      </c>
      <c r="O36" s="17">
        <f t="shared" si="11"/>
        <v>0</v>
      </c>
      <c r="P36" s="17">
        <f t="shared" si="12"/>
        <v>0.37874823908231031</v>
      </c>
      <c r="Q36" s="17">
        <f t="shared" si="13"/>
        <v>0</v>
      </c>
      <c r="R36" s="17">
        <f t="shared" si="14"/>
        <v>7.6876635137854699E-2</v>
      </c>
      <c r="U36" s="12" t="s">
        <v>2</v>
      </c>
      <c r="V36" s="13" t="s">
        <v>4</v>
      </c>
      <c r="W36" s="22">
        <f t="shared" si="15"/>
        <v>1</v>
      </c>
      <c r="X36" s="7"/>
      <c r="Y36" s="17">
        <f t="shared" si="16"/>
        <v>4.5553145336225599E-2</v>
      </c>
      <c r="Z36" s="17">
        <f t="shared" si="17"/>
        <v>0</v>
      </c>
      <c r="AA36" s="17">
        <f t="shared" si="18"/>
        <v>0</v>
      </c>
      <c r="AB36" s="17">
        <f t="shared" si="19"/>
        <v>0</v>
      </c>
      <c r="AC36" s="17">
        <f t="shared" si="20"/>
        <v>0.2017353579175705</v>
      </c>
      <c r="AD36" s="17">
        <f t="shared" si="21"/>
        <v>0.25162689804772237</v>
      </c>
      <c r="AE36" s="17">
        <f t="shared" si="22"/>
        <v>0</v>
      </c>
      <c r="AF36" s="17">
        <f t="shared" si="23"/>
        <v>0.40780911062906722</v>
      </c>
      <c r="AG36" s="17">
        <f t="shared" si="24"/>
        <v>0</v>
      </c>
      <c r="AH36" s="17">
        <f t="shared" si="25"/>
        <v>9.3275488069414311E-2</v>
      </c>
      <c r="AK36" s="12" t="s">
        <v>2</v>
      </c>
      <c r="AL36" s="13" t="s">
        <v>4</v>
      </c>
      <c r="AM36" s="22">
        <f t="shared" si="26"/>
        <v>1</v>
      </c>
      <c r="AN36" s="7"/>
      <c r="AO36" s="17">
        <f t="shared" si="27"/>
        <v>5.1912568306010931E-2</v>
      </c>
      <c r="AP36" s="17">
        <f t="shared" si="28"/>
        <v>0</v>
      </c>
      <c r="AQ36" s="17">
        <f t="shared" si="29"/>
        <v>0</v>
      </c>
      <c r="AR36" s="17">
        <f t="shared" si="30"/>
        <v>0</v>
      </c>
      <c r="AS36" s="17">
        <f t="shared" si="31"/>
        <v>0.23292349726775957</v>
      </c>
      <c r="AT36" s="17">
        <f t="shared" si="32"/>
        <v>0.23224043715846995</v>
      </c>
      <c r="AU36" s="17">
        <f t="shared" si="33"/>
        <v>0</v>
      </c>
      <c r="AV36" s="17">
        <f t="shared" si="34"/>
        <v>0.39685792349726778</v>
      </c>
      <c r="AW36" s="17">
        <f t="shared" si="35"/>
        <v>0</v>
      </c>
      <c r="AX36" s="17">
        <f t="shared" si="36"/>
        <v>8.6065573770491802E-2</v>
      </c>
      <c r="BA36" s="12" t="s">
        <v>2</v>
      </c>
      <c r="BB36" s="13" t="s">
        <v>4</v>
      </c>
      <c r="BC36" s="22">
        <f t="shared" si="37"/>
        <v>1</v>
      </c>
      <c r="BD36" s="7"/>
      <c r="BE36" s="17">
        <f t="shared" si="38"/>
        <v>9.4117647058823528E-2</v>
      </c>
      <c r="BF36" s="17">
        <f t="shared" si="39"/>
        <v>0</v>
      </c>
      <c r="BG36" s="17">
        <f t="shared" si="40"/>
        <v>0</v>
      </c>
      <c r="BH36" s="17">
        <f t="shared" si="41"/>
        <v>0</v>
      </c>
      <c r="BI36" s="17">
        <f t="shared" si="42"/>
        <v>0.23460207612456746</v>
      </c>
      <c r="BJ36" s="17">
        <f t="shared" si="43"/>
        <v>0.24152249134948098</v>
      </c>
      <c r="BK36" s="17">
        <f t="shared" si="44"/>
        <v>0</v>
      </c>
      <c r="BL36" s="17">
        <f t="shared" si="45"/>
        <v>0.36608996539792388</v>
      </c>
      <c r="BM36" s="17">
        <f t="shared" si="46"/>
        <v>0</v>
      </c>
      <c r="BN36" s="17">
        <f t="shared" si="47"/>
        <v>6.3667820069204156E-2</v>
      </c>
    </row>
    <row r="37" spans="5:74" ht="12" customHeight="1" x14ac:dyDescent="0.15">
      <c r="E37" s="18"/>
      <c r="F37" s="24" t="s">
        <v>5</v>
      </c>
      <c r="G37" s="26">
        <f t="shared" si="4"/>
        <v>1</v>
      </c>
      <c r="H37" s="7"/>
      <c r="I37" s="27">
        <f t="shared" si="5"/>
        <v>1.801441152922338E-3</v>
      </c>
      <c r="J37" s="27">
        <f t="shared" si="6"/>
        <v>0.24659727782225779</v>
      </c>
      <c r="K37" s="27">
        <f t="shared" si="7"/>
        <v>7.9063250600480389E-2</v>
      </c>
      <c r="L37" s="27">
        <f t="shared" si="8"/>
        <v>3.5428342674139308E-2</v>
      </c>
      <c r="M37" s="27">
        <f t="shared" si="9"/>
        <v>0</v>
      </c>
      <c r="N37" s="27">
        <f t="shared" si="10"/>
        <v>4.0032025620496394E-4</v>
      </c>
      <c r="O37" s="27">
        <f t="shared" si="11"/>
        <v>0.6367093674939952</v>
      </c>
      <c r="P37" s="27">
        <f t="shared" si="12"/>
        <v>0</v>
      </c>
      <c r="Q37" s="27">
        <f t="shared" si="13"/>
        <v>0</v>
      </c>
      <c r="R37" s="27">
        <f t="shared" si="14"/>
        <v>0</v>
      </c>
      <c r="U37" s="18"/>
      <c r="V37" s="24" t="s">
        <v>5</v>
      </c>
      <c r="W37" s="26">
        <f t="shared" si="15"/>
        <v>1</v>
      </c>
      <c r="X37" s="7"/>
      <c r="Y37" s="27">
        <f t="shared" si="16"/>
        <v>2.5773195876288659E-3</v>
      </c>
      <c r="Z37" s="27">
        <f t="shared" si="17"/>
        <v>0.20360824742268041</v>
      </c>
      <c r="AA37" s="27">
        <f t="shared" si="18"/>
        <v>8.7628865979381437E-2</v>
      </c>
      <c r="AB37" s="27">
        <f t="shared" si="19"/>
        <v>3.608247422680412E-2</v>
      </c>
      <c r="AC37" s="27">
        <f t="shared" si="20"/>
        <v>0</v>
      </c>
      <c r="AD37" s="27">
        <f t="shared" si="21"/>
        <v>0</v>
      </c>
      <c r="AE37" s="27">
        <f t="shared" si="22"/>
        <v>0.67010309278350511</v>
      </c>
      <c r="AF37" s="27">
        <f t="shared" si="23"/>
        <v>0</v>
      </c>
      <c r="AG37" s="27">
        <f t="shared" si="24"/>
        <v>0</v>
      </c>
      <c r="AH37" s="27">
        <f t="shared" si="25"/>
        <v>0</v>
      </c>
      <c r="AK37" s="18"/>
      <c r="AL37" s="24" t="s">
        <v>5</v>
      </c>
      <c r="AM37" s="26">
        <f t="shared" si="26"/>
        <v>1</v>
      </c>
      <c r="AN37" s="7"/>
      <c r="AO37" s="27">
        <f t="shared" si="27"/>
        <v>2.0270270270270271E-3</v>
      </c>
      <c r="AP37" s="27">
        <f t="shared" si="28"/>
        <v>0.25472972972972974</v>
      </c>
      <c r="AQ37" s="27">
        <f t="shared" si="29"/>
        <v>8.716216216216216E-2</v>
      </c>
      <c r="AR37" s="27">
        <f t="shared" si="30"/>
        <v>3.1756756756756759E-2</v>
      </c>
      <c r="AS37" s="27">
        <f t="shared" si="31"/>
        <v>0</v>
      </c>
      <c r="AT37" s="27">
        <f t="shared" si="32"/>
        <v>1.3513513513513514E-3</v>
      </c>
      <c r="AU37" s="27">
        <f t="shared" si="33"/>
        <v>0.62297297297297294</v>
      </c>
      <c r="AV37" s="27">
        <f t="shared" si="34"/>
        <v>0</v>
      </c>
      <c r="AW37" s="27">
        <f t="shared" si="35"/>
        <v>0</v>
      </c>
      <c r="AX37" s="27">
        <f t="shared" si="36"/>
        <v>0</v>
      </c>
      <c r="BA37" s="18"/>
      <c r="BB37" s="24" t="s">
        <v>5</v>
      </c>
      <c r="BC37" s="26">
        <f t="shared" si="37"/>
        <v>1</v>
      </c>
      <c r="BD37" s="7"/>
      <c r="BE37" s="27">
        <f t="shared" si="38"/>
        <v>1.3262599469496021E-3</v>
      </c>
      <c r="BF37" s="27">
        <f t="shared" si="39"/>
        <v>0.24535809018567639</v>
      </c>
      <c r="BG37" s="27">
        <f t="shared" si="40"/>
        <v>7.5596816976127315E-2</v>
      </c>
      <c r="BH37" s="27">
        <f t="shared" si="41"/>
        <v>4.7082228116710874E-2</v>
      </c>
      <c r="BI37" s="27">
        <f t="shared" si="42"/>
        <v>0</v>
      </c>
      <c r="BJ37" s="27">
        <f t="shared" si="43"/>
        <v>0</v>
      </c>
      <c r="BK37" s="27">
        <f t="shared" si="44"/>
        <v>0.63063660477453576</v>
      </c>
      <c r="BL37" s="27">
        <f t="shared" si="45"/>
        <v>0</v>
      </c>
      <c r="BM37" s="27">
        <f t="shared" si="46"/>
        <v>0</v>
      </c>
      <c r="BN37" s="27">
        <f t="shared" si="47"/>
        <v>0</v>
      </c>
    </row>
    <row r="38" spans="5:74" ht="12" customHeight="1" x14ac:dyDescent="0.15">
      <c r="E38" s="12" t="s">
        <v>29</v>
      </c>
      <c r="F38" s="13" t="s">
        <v>4</v>
      </c>
      <c r="G38" s="22">
        <f t="shared" si="4"/>
        <v>1</v>
      </c>
      <c r="H38" s="7"/>
      <c r="I38" s="17">
        <f t="shared" si="5"/>
        <v>0</v>
      </c>
      <c r="J38" s="17">
        <f t="shared" si="6"/>
        <v>0</v>
      </c>
      <c r="K38" s="17">
        <f t="shared" si="7"/>
        <v>1</v>
      </c>
      <c r="L38" s="17">
        <f t="shared" si="8"/>
        <v>0</v>
      </c>
      <c r="M38" s="17">
        <f t="shared" si="9"/>
        <v>0</v>
      </c>
      <c r="N38" s="17">
        <f t="shared" si="10"/>
        <v>0</v>
      </c>
      <c r="O38" s="17">
        <f t="shared" si="11"/>
        <v>0</v>
      </c>
      <c r="P38" s="17">
        <f t="shared" si="12"/>
        <v>0</v>
      </c>
      <c r="Q38" s="17">
        <f t="shared" si="13"/>
        <v>0</v>
      </c>
      <c r="R38" s="17">
        <f t="shared" si="14"/>
        <v>0</v>
      </c>
      <c r="S38" s="16"/>
      <c r="T38" s="16"/>
      <c r="U38" s="12" t="s">
        <v>29</v>
      </c>
      <c r="V38" s="13" t="s">
        <v>4</v>
      </c>
      <c r="W38" s="22">
        <f t="shared" si="15"/>
        <v>1</v>
      </c>
      <c r="X38" s="7"/>
      <c r="Y38" s="17">
        <f t="shared" si="16"/>
        <v>0</v>
      </c>
      <c r="Z38" s="17">
        <f t="shared" si="17"/>
        <v>0</v>
      </c>
      <c r="AA38" s="17">
        <f t="shared" si="18"/>
        <v>1</v>
      </c>
      <c r="AB38" s="17">
        <f t="shared" si="19"/>
        <v>0</v>
      </c>
      <c r="AC38" s="17">
        <f t="shared" si="20"/>
        <v>0</v>
      </c>
      <c r="AD38" s="17">
        <f t="shared" si="21"/>
        <v>0</v>
      </c>
      <c r="AE38" s="17">
        <f t="shared" si="22"/>
        <v>0</v>
      </c>
      <c r="AF38" s="17">
        <f t="shared" si="23"/>
        <v>0</v>
      </c>
      <c r="AG38" s="17">
        <f t="shared" si="24"/>
        <v>0</v>
      </c>
      <c r="AH38" s="17">
        <f t="shared" si="25"/>
        <v>0</v>
      </c>
      <c r="AI38" s="16"/>
      <c r="AJ38" s="16"/>
      <c r="AK38" s="12" t="s">
        <v>29</v>
      </c>
      <c r="AL38" s="13" t="s">
        <v>4</v>
      </c>
      <c r="AM38" s="22">
        <f t="shared" si="26"/>
        <v>1</v>
      </c>
      <c r="AN38" s="7"/>
      <c r="AO38" s="17">
        <f t="shared" si="27"/>
        <v>0</v>
      </c>
      <c r="AP38" s="17">
        <f t="shared" si="28"/>
        <v>0</v>
      </c>
      <c r="AQ38" s="17">
        <f t="shared" si="29"/>
        <v>1</v>
      </c>
      <c r="AR38" s="17">
        <f t="shared" si="30"/>
        <v>0</v>
      </c>
      <c r="AS38" s="17">
        <f t="shared" si="31"/>
        <v>0</v>
      </c>
      <c r="AT38" s="17">
        <f t="shared" si="32"/>
        <v>0</v>
      </c>
      <c r="AU38" s="17">
        <f t="shared" si="33"/>
        <v>0</v>
      </c>
      <c r="AV38" s="17">
        <f t="shared" si="34"/>
        <v>0</v>
      </c>
      <c r="AW38" s="17">
        <f t="shared" si="35"/>
        <v>0</v>
      </c>
      <c r="AX38" s="17">
        <f t="shared" si="36"/>
        <v>0</v>
      </c>
      <c r="AY38" s="16"/>
      <c r="AZ38" s="16"/>
      <c r="BA38" s="12" t="s">
        <v>29</v>
      </c>
      <c r="BB38" s="13" t="s">
        <v>4</v>
      </c>
      <c r="BC38" s="22">
        <f t="shared" si="37"/>
        <v>1</v>
      </c>
      <c r="BD38" s="7"/>
      <c r="BE38" s="17">
        <f t="shared" si="38"/>
        <v>0</v>
      </c>
      <c r="BF38" s="17">
        <f t="shared" si="39"/>
        <v>0</v>
      </c>
      <c r="BG38" s="17">
        <f t="shared" si="40"/>
        <v>1</v>
      </c>
      <c r="BH38" s="17">
        <f t="shared" si="41"/>
        <v>0</v>
      </c>
      <c r="BI38" s="17">
        <f t="shared" si="42"/>
        <v>0</v>
      </c>
      <c r="BJ38" s="17">
        <f t="shared" si="43"/>
        <v>0</v>
      </c>
      <c r="BK38" s="17">
        <f t="shared" si="44"/>
        <v>0</v>
      </c>
      <c r="BL38" s="17">
        <f t="shared" si="45"/>
        <v>0</v>
      </c>
      <c r="BM38" s="17">
        <f t="shared" si="46"/>
        <v>0</v>
      </c>
      <c r="BN38" s="17">
        <f t="shared" si="47"/>
        <v>0</v>
      </c>
      <c r="BO38" s="16"/>
      <c r="BP38" s="16"/>
      <c r="BQ38" s="19"/>
      <c r="BR38" s="19"/>
      <c r="BS38" s="16"/>
      <c r="BT38" s="16"/>
      <c r="BU38" s="16"/>
      <c r="BV38" s="16"/>
    </row>
    <row r="39" spans="5:74" ht="12" customHeight="1" x14ac:dyDescent="0.15">
      <c r="E39" s="18"/>
      <c r="F39" s="24" t="s">
        <v>30</v>
      </c>
      <c r="G39" s="26">
        <f t="shared" si="4"/>
        <v>1</v>
      </c>
      <c r="H39" s="7"/>
      <c r="I39" s="27">
        <f t="shared" si="5"/>
        <v>4.3695540748334184E-2</v>
      </c>
      <c r="J39" s="27">
        <f t="shared" si="6"/>
        <v>0.24372116863147103</v>
      </c>
      <c r="K39" s="27">
        <f t="shared" si="7"/>
        <v>0</v>
      </c>
      <c r="L39" s="27">
        <f t="shared" si="8"/>
        <v>9.9948744233726294E-2</v>
      </c>
      <c r="M39" s="27">
        <f t="shared" si="9"/>
        <v>3.5366478728856995E-2</v>
      </c>
      <c r="N39" s="27">
        <f t="shared" si="10"/>
        <v>0.11724756535110199</v>
      </c>
      <c r="O39" s="27">
        <f t="shared" si="11"/>
        <v>0.42567913890312659</v>
      </c>
      <c r="P39" s="27">
        <f t="shared" si="12"/>
        <v>2.3449513070220401E-2</v>
      </c>
      <c r="Q39" s="27">
        <f t="shared" si="13"/>
        <v>0</v>
      </c>
      <c r="R39" s="27">
        <f t="shared" si="14"/>
        <v>1.089185033316248E-2</v>
      </c>
      <c r="U39" s="18"/>
      <c r="V39" s="24" t="s">
        <v>30</v>
      </c>
      <c r="W39" s="26">
        <f t="shared" si="15"/>
        <v>1</v>
      </c>
      <c r="X39" s="7"/>
      <c r="Y39" s="27">
        <f t="shared" si="16"/>
        <v>2.2922636103151862E-2</v>
      </c>
      <c r="Z39" s="27">
        <f t="shared" si="17"/>
        <v>0.18911174785100288</v>
      </c>
      <c r="AA39" s="27">
        <f t="shared" si="18"/>
        <v>0</v>
      </c>
      <c r="AB39" s="27">
        <f t="shared" si="19"/>
        <v>8.1661891117478513E-2</v>
      </c>
      <c r="AC39" s="27">
        <f t="shared" si="20"/>
        <v>3.4383954154727794E-2</v>
      </c>
      <c r="AD39" s="27">
        <f t="shared" si="21"/>
        <v>0.1174785100286533</v>
      </c>
      <c r="AE39" s="27">
        <f t="shared" si="22"/>
        <v>0.51146131805157591</v>
      </c>
      <c r="AF39" s="27">
        <f t="shared" si="23"/>
        <v>2.5787965616045846E-2</v>
      </c>
      <c r="AG39" s="27">
        <f t="shared" si="24"/>
        <v>0</v>
      </c>
      <c r="AH39" s="27">
        <f t="shared" si="25"/>
        <v>1.7191977077363897E-2</v>
      </c>
      <c r="AK39" s="18"/>
      <c r="AL39" s="24" t="s">
        <v>30</v>
      </c>
      <c r="AM39" s="26">
        <f t="shared" si="26"/>
        <v>1</v>
      </c>
      <c r="AN39" s="7"/>
      <c r="AO39" s="27">
        <f t="shared" si="27"/>
        <v>3.4129692832764506E-2</v>
      </c>
      <c r="AP39" s="27">
        <f t="shared" si="28"/>
        <v>0.25767918088737202</v>
      </c>
      <c r="AQ39" s="27">
        <f t="shared" si="29"/>
        <v>0</v>
      </c>
      <c r="AR39" s="27">
        <f t="shared" si="30"/>
        <v>8.8737201365187715E-2</v>
      </c>
      <c r="AS39" s="27">
        <f t="shared" si="31"/>
        <v>3.5836177474402729E-2</v>
      </c>
      <c r="AT39" s="27">
        <f t="shared" si="32"/>
        <v>0.10836177474402731</v>
      </c>
      <c r="AU39" s="27">
        <f t="shared" si="33"/>
        <v>0.44155290102389078</v>
      </c>
      <c r="AV39" s="27">
        <f t="shared" si="34"/>
        <v>2.4317406143344711E-2</v>
      </c>
      <c r="AW39" s="27">
        <f t="shared" si="35"/>
        <v>0</v>
      </c>
      <c r="AX39" s="27">
        <f t="shared" si="36"/>
        <v>9.3856655290102398E-3</v>
      </c>
      <c r="BA39" s="18"/>
      <c r="BB39" s="24" t="s">
        <v>30</v>
      </c>
      <c r="BC39" s="26">
        <f t="shared" si="37"/>
        <v>1</v>
      </c>
      <c r="BD39" s="7"/>
      <c r="BE39" s="27">
        <f t="shared" si="38"/>
        <v>5.1769911504424782E-2</v>
      </c>
      <c r="BF39" s="27">
        <f t="shared" si="39"/>
        <v>0.23893805309734514</v>
      </c>
      <c r="BG39" s="27">
        <f t="shared" si="40"/>
        <v>0</v>
      </c>
      <c r="BH39" s="27">
        <f t="shared" si="41"/>
        <v>0.12256637168141593</v>
      </c>
      <c r="BI39" s="27">
        <f t="shared" si="42"/>
        <v>3.7168141592920353E-2</v>
      </c>
      <c r="BJ39" s="27">
        <f t="shared" si="43"/>
        <v>0.11858407079646018</v>
      </c>
      <c r="BK39" s="27">
        <f t="shared" si="44"/>
        <v>0.40265486725663718</v>
      </c>
      <c r="BL39" s="27">
        <f t="shared" si="45"/>
        <v>1.9026548672566371E-2</v>
      </c>
      <c r="BM39" s="27">
        <f t="shared" si="46"/>
        <v>0</v>
      </c>
      <c r="BN39" s="27">
        <f t="shared" si="47"/>
        <v>9.2920353982300884E-3</v>
      </c>
    </row>
    <row r="40" spans="5:74" ht="12" customHeight="1" x14ac:dyDescent="0.15">
      <c r="E40" s="12" t="s">
        <v>31</v>
      </c>
      <c r="F40" s="13" t="s">
        <v>4</v>
      </c>
      <c r="G40" s="22">
        <f t="shared" si="4"/>
        <v>1</v>
      </c>
      <c r="H40" s="7"/>
      <c r="I40" s="17">
        <f t="shared" si="5"/>
        <v>0</v>
      </c>
      <c r="J40" s="17">
        <f t="shared" si="6"/>
        <v>0</v>
      </c>
      <c r="K40" s="17">
        <f t="shared" si="7"/>
        <v>0</v>
      </c>
      <c r="L40" s="17">
        <f t="shared" si="8"/>
        <v>0.99145962732919257</v>
      </c>
      <c r="M40" s="17">
        <f t="shared" si="9"/>
        <v>0</v>
      </c>
      <c r="N40" s="17">
        <f t="shared" si="10"/>
        <v>0</v>
      </c>
      <c r="O40" s="17">
        <f t="shared" si="11"/>
        <v>0</v>
      </c>
      <c r="P40" s="17">
        <f t="shared" si="12"/>
        <v>0</v>
      </c>
      <c r="Q40" s="17">
        <f t="shared" si="13"/>
        <v>0</v>
      </c>
      <c r="R40" s="17">
        <f t="shared" si="14"/>
        <v>8.5403726708074539E-3</v>
      </c>
      <c r="S40" s="16"/>
      <c r="T40" s="16"/>
      <c r="U40" s="12" t="s">
        <v>31</v>
      </c>
      <c r="V40" s="13" t="s">
        <v>4</v>
      </c>
      <c r="W40" s="22">
        <f t="shared" si="15"/>
        <v>1</v>
      </c>
      <c r="X40" s="7"/>
      <c r="Y40" s="17">
        <f t="shared" si="16"/>
        <v>0</v>
      </c>
      <c r="Z40" s="17">
        <f t="shared" si="17"/>
        <v>0</v>
      </c>
      <c r="AA40" s="17">
        <f t="shared" si="18"/>
        <v>0</v>
      </c>
      <c r="AB40" s="17">
        <f t="shared" si="19"/>
        <v>1</v>
      </c>
      <c r="AC40" s="17">
        <f t="shared" si="20"/>
        <v>0</v>
      </c>
      <c r="AD40" s="17">
        <f t="shared" si="21"/>
        <v>0</v>
      </c>
      <c r="AE40" s="17">
        <f t="shared" si="22"/>
        <v>0</v>
      </c>
      <c r="AF40" s="17">
        <f t="shared" si="23"/>
        <v>0</v>
      </c>
      <c r="AG40" s="17">
        <f t="shared" si="24"/>
        <v>0</v>
      </c>
      <c r="AH40" s="17">
        <f t="shared" si="25"/>
        <v>0</v>
      </c>
      <c r="AI40" s="16"/>
      <c r="AJ40" s="16"/>
      <c r="AK40" s="12" t="s">
        <v>31</v>
      </c>
      <c r="AL40" s="13" t="s">
        <v>4</v>
      </c>
      <c r="AM40" s="22">
        <f t="shared" si="26"/>
        <v>1</v>
      </c>
      <c r="AN40" s="7"/>
      <c r="AO40" s="17">
        <f t="shared" si="27"/>
        <v>0</v>
      </c>
      <c r="AP40" s="17">
        <f t="shared" si="28"/>
        <v>0</v>
      </c>
      <c r="AQ40" s="17">
        <f t="shared" si="29"/>
        <v>0</v>
      </c>
      <c r="AR40" s="17">
        <f t="shared" si="30"/>
        <v>0.99327052489905787</v>
      </c>
      <c r="AS40" s="17">
        <f t="shared" si="31"/>
        <v>0</v>
      </c>
      <c r="AT40" s="17">
        <f t="shared" si="32"/>
        <v>0</v>
      </c>
      <c r="AU40" s="17">
        <f t="shared" si="33"/>
        <v>0</v>
      </c>
      <c r="AV40" s="17">
        <f t="shared" si="34"/>
        <v>0</v>
      </c>
      <c r="AW40" s="17">
        <f t="shared" si="35"/>
        <v>0</v>
      </c>
      <c r="AX40" s="17">
        <f t="shared" si="36"/>
        <v>6.7294751009421266E-3</v>
      </c>
      <c r="AY40" s="16"/>
      <c r="AZ40" s="16"/>
      <c r="BA40" s="12" t="s">
        <v>31</v>
      </c>
      <c r="BB40" s="13" t="s">
        <v>4</v>
      </c>
      <c r="BC40" s="22">
        <f t="shared" si="37"/>
        <v>1</v>
      </c>
      <c r="BD40" s="7"/>
      <c r="BE40" s="17">
        <f t="shared" si="38"/>
        <v>0</v>
      </c>
      <c r="BF40" s="17">
        <f t="shared" si="39"/>
        <v>0</v>
      </c>
      <c r="BG40" s="17">
        <f t="shared" si="40"/>
        <v>0</v>
      </c>
      <c r="BH40" s="17">
        <f t="shared" si="41"/>
        <v>0.99414519906323184</v>
      </c>
      <c r="BI40" s="17">
        <f t="shared" si="42"/>
        <v>0</v>
      </c>
      <c r="BJ40" s="17">
        <f t="shared" si="43"/>
        <v>0</v>
      </c>
      <c r="BK40" s="17">
        <f t="shared" si="44"/>
        <v>0</v>
      </c>
      <c r="BL40" s="17">
        <f t="shared" si="45"/>
        <v>0</v>
      </c>
      <c r="BM40" s="17">
        <f t="shared" si="46"/>
        <v>0</v>
      </c>
      <c r="BN40" s="17">
        <f t="shared" si="47"/>
        <v>5.8548009367681503E-3</v>
      </c>
      <c r="BO40" s="16"/>
      <c r="BP40" s="16"/>
      <c r="BQ40" s="16"/>
      <c r="BR40" s="16"/>
      <c r="BS40" s="16"/>
      <c r="BT40" s="16"/>
      <c r="BU40" s="16"/>
      <c r="BV40" s="16"/>
    </row>
    <row r="41" spans="5:74" ht="12" customHeight="1" x14ac:dyDescent="0.15">
      <c r="E41" s="18"/>
      <c r="F41" s="24" t="s">
        <v>32</v>
      </c>
      <c r="G41" s="26">
        <f t="shared" si="4"/>
        <v>1</v>
      </c>
      <c r="H41" s="7"/>
      <c r="I41" s="27">
        <f t="shared" si="5"/>
        <v>2.2247794399693134E-2</v>
      </c>
      <c r="J41" s="27">
        <f t="shared" si="6"/>
        <v>5.6386651323360182E-2</v>
      </c>
      <c r="K41" s="27">
        <f t="shared" si="7"/>
        <v>0.28960490985807441</v>
      </c>
      <c r="L41" s="27">
        <f t="shared" si="8"/>
        <v>0</v>
      </c>
      <c r="M41" s="27">
        <f t="shared" si="9"/>
        <v>1.3425393172228616E-2</v>
      </c>
      <c r="N41" s="27">
        <f t="shared" si="10"/>
        <v>2.7234369006520907E-2</v>
      </c>
      <c r="O41" s="27">
        <f t="shared" si="11"/>
        <v>0.55427694668201</v>
      </c>
      <c r="P41" s="27">
        <f t="shared" si="12"/>
        <v>3.6823935558112773E-2</v>
      </c>
      <c r="Q41" s="27">
        <f t="shared" si="13"/>
        <v>0</v>
      </c>
      <c r="R41" s="27">
        <f t="shared" si="14"/>
        <v>0</v>
      </c>
      <c r="U41" s="18"/>
      <c r="V41" s="24" t="s">
        <v>32</v>
      </c>
      <c r="W41" s="26">
        <f t="shared" si="15"/>
        <v>1</v>
      </c>
      <c r="X41" s="7"/>
      <c r="Y41" s="27">
        <f t="shared" si="16"/>
        <v>3.3980582524271843E-2</v>
      </c>
      <c r="Z41" s="27">
        <f t="shared" si="17"/>
        <v>3.8834951456310676E-2</v>
      </c>
      <c r="AA41" s="27">
        <f t="shared" si="18"/>
        <v>0.25728155339805825</v>
      </c>
      <c r="AB41" s="27">
        <f t="shared" si="19"/>
        <v>0</v>
      </c>
      <c r="AC41" s="27">
        <f t="shared" si="20"/>
        <v>1.4563106796116505E-2</v>
      </c>
      <c r="AD41" s="27">
        <f t="shared" si="21"/>
        <v>2.9126213592233011E-2</v>
      </c>
      <c r="AE41" s="27">
        <f t="shared" si="22"/>
        <v>0.57766990291262132</v>
      </c>
      <c r="AF41" s="27">
        <f t="shared" si="23"/>
        <v>4.8543689320388349E-2</v>
      </c>
      <c r="AG41" s="27">
        <f t="shared" si="24"/>
        <v>0</v>
      </c>
      <c r="AH41" s="27">
        <f t="shared" si="25"/>
        <v>0</v>
      </c>
      <c r="AK41" s="18"/>
      <c r="AL41" s="24" t="s">
        <v>32</v>
      </c>
      <c r="AM41" s="26">
        <f t="shared" si="26"/>
        <v>1</v>
      </c>
      <c r="AN41" s="7"/>
      <c r="AO41" s="27">
        <f t="shared" si="27"/>
        <v>1.7543859649122806E-2</v>
      </c>
      <c r="AP41" s="27">
        <f t="shared" si="28"/>
        <v>6.2078272604588397E-2</v>
      </c>
      <c r="AQ41" s="27">
        <f t="shared" si="29"/>
        <v>0.29284750337381915</v>
      </c>
      <c r="AR41" s="27">
        <f t="shared" si="30"/>
        <v>0</v>
      </c>
      <c r="AS41" s="27">
        <f t="shared" si="31"/>
        <v>1.2145748987854251E-2</v>
      </c>
      <c r="AT41" s="27">
        <f t="shared" si="32"/>
        <v>2.2941970310391364E-2</v>
      </c>
      <c r="AU41" s="27">
        <f t="shared" si="33"/>
        <v>0.54520917678812419</v>
      </c>
      <c r="AV41" s="27">
        <f t="shared" si="34"/>
        <v>4.7233468286099867E-2</v>
      </c>
      <c r="AW41" s="27">
        <f t="shared" si="35"/>
        <v>0</v>
      </c>
      <c r="AX41" s="27">
        <f t="shared" si="36"/>
        <v>0</v>
      </c>
      <c r="BA41" s="18"/>
      <c r="BB41" s="24" t="s">
        <v>32</v>
      </c>
      <c r="BC41" s="26">
        <f t="shared" si="37"/>
        <v>1</v>
      </c>
      <c r="BD41" s="7"/>
      <c r="BE41" s="27">
        <f t="shared" si="38"/>
        <v>2.1144278606965175E-2</v>
      </c>
      <c r="BF41" s="27">
        <f t="shared" si="39"/>
        <v>6.8407960199004969E-2</v>
      </c>
      <c r="BG41" s="27">
        <f t="shared" si="40"/>
        <v>0.31343283582089554</v>
      </c>
      <c r="BH41" s="27">
        <f t="shared" si="41"/>
        <v>0</v>
      </c>
      <c r="BI41" s="27">
        <f t="shared" si="42"/>
        <v>1.8656716417910446E-2</v>
      </c>
      <c r="BJ41" s="27">
        <f t="shared" si="43"/>
        <v>2.8606965174129355E-2</v>
      </c>
      <c r="BK41" s="27">
        <f t="shared" si="44"/>
        <v>0.51865671641791045</v>
      </c>
      <c r="BL41" s="27">
        <f t="shared" si="45"/>
        <v>3.109452736318408E-2</v>
      </c>
      <c r="BM41" s="27">
        <f t="shared" si="46"/>
        <v>0</v>
      </c>
      <c r="BN41" s="27">
        <f t="shared" si="47"/>
        <v>0</v>
      </c>
    </row>
    <row r="42" spans="5:74" ht="12" customHeight="1" x14ac:dyDescent="0.15">
      <c r="E42" s="12" t="s">
        <v>33</v>
      </c>
      <c r="F42" s="13" t="s">
        <v>9</v>
      </c>
      <c r="G42" s="22">
        <f t="shared" si="4"/>
        <v>1</v>
      </c>
      <c r="H42" s="7"/>
      <c r="I42" s="17">
        <f t="shared" si="5"/>
        <v>0</v>
      </c>
      <c r="J42" s="17">
        <f t="shared" si="6"/>
        <v>1.2306668884084484E-2</v>
      </c>
      <c r="K42" s="17">
        <f t="shared" si="7"/>
        <v>1.0144686512556128E-2</v>
      </c>
      <c r="L42" s="17">
        <f t="shared" si="8"/>
        <v>0</v>
      </c>
      <c r="M42" s="17">
        <f t="shared" si="9"/>
        <v>0</v>
      </c>
      <c r="N42" s="17">
        <f t="shared" si="10"/>
        <v>0</v>
      </c>
      <c r="O42" s="17">
        <f t="shared" si="11"/>
        <v>3.9913520705138865E-2</v>
      </c>
      <c r="P42" s="17">
        <f t="shared" si="12"/>
        <v>0</v>
      </c>
      <c r="Q42" s="17">
        <f t="shared" si="13"/>
        <v>0.93763512389822057</v>
      </c>
      <c r="R42" s="17">
        <f t="shared" si="14"/>
        <v>0</v>
      </c>
      <c r="U42" s="12" t="s">
        <v>33</v>
      </c>
      <c r="V42" s="13" t="s">
        <v>9</v>
      </c>
      <c r="W42" s="22">
        <f t="shared" si="15"/>
        <v>1</v>
      </c>
      <c r="X42" s="7"/>
      <c r="Y42" s="17">
        <f t="shared" si="16"/>
        <v>0</v>
      </c>
      <c r="Z42" s="17">
        <f t="shared" si="17"/>
        <v>5.7361376673040155E-3</v>
      </c>
      <c r="AA42" s="17">
        <f t="shared" si="18"/>
        <v>1.338432122370937E-2</v>
      </c>
      <c r="AB42" s="17">
        <f t="shared" si="19"/>
        <v>0</v>
      </c>
      <c r="AC42" s="17">
        <f t="shared" si="20"/>
        <v>0</v>
      </c>
      <c r="AD42" s="17">
        <f t="shared" si="21"/>
        <v>0</v>
      </c>
      <c r="AE42" s="17">
        <f t="shared" si="22"/>
        <v>4.9713193116634802E-2</v>
      </c>
      <c r="AF42" s="17">
        <f t="shared" si="23"/>
        <v>0</v>
      </c>
      <c r="AG42" s="17">
        <f t="shared" si="24"/>
        <v>0.93116634799235176</v>
      </c>
      <c r="AH42" s="17">
        <f t="shared" si="25"/>
        <v>0</v>
      </c>
      <c r="AK42" s="12" t="s">
        <v>33</v>
      </c>
      <c r="AL42" s="13" t="s">
        <v>9</v>
      </c>
      <c r="AM42" s="22">
        <f t="shared" si="26"/>
        <v>1</v>
      </c>
      <c r="AN42" s="7"/>
      <c r="AO42" s="17">
        <f t="shared" si="27"/>
        <v>0</v>
      </c>
      <c r="AP42" s="17">
        <f t="shared" si="28"/>
        <v>1.1547344110854504E-2</v>
      </c>
      <c r="AQ42" s="17">
        <f t="shared" si="29"/>
        <v>6.9284064665127024E-3</v>
      </c>
      <c r="AR42" s="17">
        <f t="shared" si="30"/>
        <v>0</v>
      </c>
      <c r="AS42" s="17">
        <f t="shared" si="31"/>
        <v>0</v>
      </c>
      <c r="AT42" s="17">
        <f t="shared" si="32"/>
        <v>0</v>
      </c>
      <c r="AU42" s="17">
        <f t="shared" si="33"/>
        <v>3.9260969976905313E-2</v>
      </c>
      <c r="AV42" s="17">
        <f t="shared" si="34"/>
        <v>0</v>
      </c>
      <c r="AW42" s="17">
        <f t="shared" si="35"/>
        <v>0.94226327944572752</v>
      </c>
      <c r="AX42" s="17">
        <f t="shared" si="36"/>
        <v>0</v>
      </c>
      <c r="BA42" s="12" t="s">
        <v>33</v>
      </c>
      <c r="BB42" s="13" t="s">
        <v>9</v>
      </c>
      <c r="BC42" s="22">
        <f t="shared" si="37"/>
        <v>1</v>
      </c>
      <c r="BD42" s="7"/>
      <c r="BE42" s="17">
        <f t="shared" si="38"/>
        <v>0</v>
      </c>
      <c r="BF42" s="17">
        <f t="shared" si="39"/>
        <v>1.426220515633571E-2</v>
      </c>
      <c r="BG42" s="17">
        <f t="shared" si="40"/>
        <v>1.2616566099835436E-2</v>
      </c>
      <c r="BH42" s="17">
        <f t="shared" si="41"/>
        <v>0</v>
      </c>
      <c r="BI42" s="17">
        <f t="shared" si="42"/>
        <v>0</v>
      </c>
      <c r="BJ42" s="17">
        <f t="shared" si="43"/>
        <v>0</v>
      </c>
      <c r="BK42" s="17">
        <f t="shared" si="44"/>
        <v>4.1140976412506858E-2</v>
      </c>
      <c r="BL42" s="17">
        <f t="shared" si="45"/>
        <v>0</v>
      </c>
      <c r="BM42" s="17">
        <f t="shared" si="46"/>
        <v>0.93198025233132198</v>
      </c>
      <c r="BN42" s="17">
        <f t="shared" si="47"/>
        <v>0</v>
      </c>
    </row>
    <row r="43" spans="5:74" ht="12" customHeight="1" x14ac:dyDescent="0.15">
      <c r="E43" s="18"/>
      <c r="F43" s="24" t="s">
        <v>32</v>
      </c>
      <c r="G43" s="26">
        <f t="shared" si="4"/>
        <v>1</v>
      </c>
      <c r="H43" s="7"/>
      <c r="I43" s="27">
        <f t="shared" si="5"/>
        <v>0.11729423525491503</v>
      </c>
      <c r="J43" s="27">
        <f t="shared" si="6"/>
        <v>0</v>
      </c>
      <c r="K43" s="27">
        <f t="shared" si="7"/>
        <v>0</v>
      </c>
      <c r="L43" s="27">
        <f t="shared" si="8"/>
        <v>0</v>
      </c>
      <c r="M43" s="27">
        <f t="shared" si="9"/>
        <v>0</v>
      </c>
      <c r="N43" s="27">
        <f t="shared" si="10"/>
        <v>2.1326224591802733E-2</v>
      </c>
      <c r="O43" s="27">
        <f t="shared" si="11"/>
        <v>0</v>
      </c>
      <c r="P43" s="27">
        <f t="shared" si="12"/>
        <v>1.4995001666111296E-3</v>
      </c>
      <c r="Q43" s="27">
        <f t="shared" si="13"/>
        <v>0</v>
      </c>
      <c r="R43" s="27">
        <f t="shared" si="14"/>
        <v>0.85988003998667106</v>
      </c>
      <c r="S43" s="16"/>
      <c r="T43" s="16"/>
      <c r="U43" s="18"/>
      <c r="V43" s="24" t="s">
        <v>32</v>
      </c>
      <c r="W43" s="26">
        <f t="shared" si="15"/>
        <v>1</v>
      </c>
      <c r="X43" s="7"/>
      <c r="Y43" s="27">
        <f t="shared" si="16"/>
        <v>0.15090909090909091</v>
      </c>
      <c r="Z43" s="27">
        <f t="shared" si="17"/>
        <v>0</v>
      </c>
      <c r="AA43" s="27">
        <f t="shared" si="18"/>
        <v>0</v>
      </c>
      <c r="AB43" s="27">
        <f t="shared" si="19"/>
        <v>0</v>
      </c>
      <c r="AC43" s="27">
        <f t="shared" si="20"/>
        <v>0</v>
      </c>
      <c r="AD43" s="27">
        <f t="shared" si="21"/>
        <v>0.02</v>
      </c>
      <c r="AE43" s="27">
        <f t="shared" si="22"/>
        <v>0</v>
      </c>
      <c r="AF43" s="27">
        <f t="shared" si="23"/>
        <v>1.8181818181818182E-3</v>
      </c>
      <c r="AG43" s="27">
        <f t="shared" si="24"/>
        <v>0</v>
      </c>
      <c r="AH43" s="27">
        <f t="shared" si="25"/>
        <v>0.82727272727272727</v>
      </c>
      <c r="AI43" s="16"/>
      <c r="AJ43" s="16"/>
      <c r="AK43" s="18"/>
      <c r="AL43" s="24" t="s">
        <v>32</v>
      </c>
      <c r="AM43" s="26">
        <f t="shared" si="26"/>
        <v>1</v>
      </c>
      <c r="AN43" s="7"/>
      <c r="AO43" s="27">
        <f t="shared" si="27"/>
        <v>0.10428100987925357</v>
      </c>
      <c r="AP43" s="27">
        <f t="shared" si="28"/>
        <v>0</v>
      </c>
      <c r="AQ43" s="27">
        <f t="shared" si="29"/>
        <v>0</v>
      </c>
      <c r="AR43" s="27">
        <f t="shared" si="30"/>
        <v>0</v>
      </c>
      <c r="AS43" s="27">
        <f t="shared" si="31"/>
        <v>0</v>
      </c>
      <c r="AT43" s="27">
        <f t="shared" si="32"/>
        <v>1.8660812294182216E-2</v>
      </c>
      <c r="AU43" s="27">
        <f t="shared" si="33"/>
        <v>0</v>
      </c>
      <c r="AV43" s="27">
        <f t="shared" si="34"/>
        <v>1.0976948408342481E-3</v>
      </c>
      <c r="AW43" s="27">
        <f t="shared" si="35"/>
        <v>0</v>
      </c>
      <c r="AX43" s="27">
        <f t="shared" si="36"/>
        <v>0.87596048298572993</v>
      </c>
      <c r="AY43" s="16"/>
      <c r="AZ43" s="16"/>
      <c r="BA43" s="18"/>
      <c r="BB43" s="24" t="s">
        <v>32</v>
      </c>
      <c r="BC43" s="26">
        <f t="shared" si="37"/>
        <v>1</v>
      </c>
      <c r="BD43" s="7"/>
      <c r="BE43" s="27">
        <f t="shared" si="38"/>
        <v>0.12276519666269368</v>
      </c>
      <c r="BF43" s="27">
        <f t="shared" si="39"/>
        <v>0</v>
      </c>
      <c r="BG43" s="27">
        <f t="shared" si="40"/>
        <v>0</v>
      </c>
      <c r="BH43" s="27">
        <f t="shared" si="41"/>
        <v>0</v>
      </c>
      <c r="BI43" s="27">
        <f t="shared" si="42"/>
        <v>0</v>
      </c>
      <c r="BJ43" s="27">
        <f t="shared" si="43"/>
        <v>2.562574493444577E-2</v>
      </c>
      <c r="BK43" s="27">
        <f t="shared" si="44"/>
        <v>0</v>
      </c>
      <c r="BL43" s="27">
        <f t="shared" si="45"/>
        <v>1.1918951132300357E-3</v>
      </c>
      <c r="BM43" s="27">
        <f t="shared" si="46"/>
        <v>0</v>
      </c>
      <c r="BN43" s="27">
        <f t="shared" si="47"/>
        <v>0.85041716328963046</v>
      </c>
      <c r="BO43" s="16"/>
      <c r="BP43" s="16"/>
      <c r="BQ43" s="16"/>
      <c r="BR43" s="16"/>
      <c r="BS43" s="16"/>
      <c r="BT43" s="16"/>
      <c r="BU43" s="16"/>
      <c r="BV43" s="16"/>
    </row>
    <row r="44" spans="5:74" ht="12" customHeight="1" x14ac:dyDescent="0.15">
      <c r="E44" s="12" t="s">
        <v>3</v>
      </c>
      <c r="F44" s="13" t="s">
        <v>4</v>
      </c>
      <c r="G44" s="22">
        <f t="shared" si="4"/>
        <v>1</v>
      </c>
      <c r="H44" s="7"/>
      <c r="I44" s="17">
        <f t="shared" si="5"/>
        <v>0.41878145411714318</v>
      </c>
      <c r="J44" s="17">
        <f t="shared" si="6"/>
        <v>0</v>
      </c>
      <c r="K44" s="17">
        <f t="shared" si="7"/>
        <v>0</v>
      </c>
      <c r="L44" s="17">
        <f t="shared" si="8"/>
        <v>0</v>
      </c>
      <c r="M44" s="17">
        <f t="shared" si="9"/>
        <v>7.7845593746653813E-2</v>
      </c>
      <c r="N44" s="17">
        <f t="shared" si="10"/>
        <v>0.50240925152585925</v>
      </c>
      <c r="O44" s="17">
        <f t="shared" si="11"/>
        <v>0</v>
      </c>
      <c r="P44" s="17">
        <f t="shared" si="12"/>
        <v>9.6370061034371985E-4</v>
      </c>
      <c r="Q44" s="17">
        <f t="shared" si="13"/>
        <v>0</v>
      </c>
      <c r="R44" s="17">
        <f t="shared" si="14"/>
        <v>0</v>
      </c>
      <c r="U44" s="12" t="s">
        <v>3</v>
      </c>
      <c r="V44" s="13" t="s">
        <v>4</v>
      </c>
      <c r="W44" s="22">
        <f t="shared" si="15"/>
        <v>1</v>
      </c>
      <c r="X44" s="7"/>
      <c r="Y44" s="17">
        <f t="shared" si="16"/>
        <v>0.375</v>
      </c>
      <c r="Z44" s="17">
        <f t="shared" si="17"/>
        <v>0</v>
      </c>
      <c r="AA44" s="17">
        <f t="shared" si="18"/>
        <v>0</v>
      </c>
      <c r="AB44" s="17">
        <f t="shared" si="19"/>
        <v>0</v>
      </c>
      <c r="AC44" s="17">
        <f t="shared" si="20"/>
        <v>0.10030864197530864</v>
      </c>
      <c r="AD44" s="17">
        <f t="shared" si="21"/>
        <v>0.52314814814814814</v>
      </c>
      <c r="AE44" s="17">
        <f t="shared" si="22"/>
        <v>0</v>
      </c>
      <c r="AF44" s="17">
        <f t="shared" si="23"/>
        <v>1.5432098765432098E-3</v>
      </c>
      <c r="AG44" s="17">
        <f t="shared" si="24"/>
        <v>0</v>
      </c>
      <c r="AH44" s="17">
        <f t="shared" si="25"/>
        <v>0</v>
      </c>
      <c r="AK44" s="12" t="s">
        <v>3</v>
      </c>
      <c r="AL44" s="13" t="s">
        <v>4</v>
      </c>
      <c r="AM44" s="22">
        <f t="shared" si="26"/>
        <v>1</v>
      </c>
      <c r="AN44" s="7"/>
      <c r="AO44" s="17">
        <f t="shared" si="27"/>
        <v>0.40529695024077045</v>
      </c>
      <c r="AP44" s="17">
        <f t="shared" si="28"/>
        <v>0</v>
      </c>
      <c r="AQ44" s="17">
        <f t="shared" si="29"/>
        <v>0</v>
      </c>
      <c r="AR44" s="17">
        <f t="shared" si="30"/>
        <v>0</v>
      </c>
      <c r="AS44" s="17">
        <f t="shared" si="31"/>
        <v>9.1492776886035312E-2</v>
      </c>
      <c r="AT44" s="17">
        <f t="shared" si="32"/>
        <v>0.5024077046548957</v>
      </c>
      <c r="AU44" s="17">
        <f t="shared" si="33"/>
        <v>0</v>
      </c>
      <c r="AV44" s="17">
        <f t="shared" si="34"/>
        <v>8.0256821829855537E-4</v>
      </c>
      <c r="AW44" s="17">
        <f t="shared" si="35"/>
        <v>0</v>
      </c>
      <c r="AX44" s="17">
        <f t="shared" si="36"/>
        <v>0</v>
      </c>
      <c r="BA44" s="12" t="s">
        <v>3</v>
      </c>
      <c r="BB44" s="13" t="s">
        <v>4</v>
      </c>
      <c r="BC44" s="22">
        <f t="shared" si="37"/>
        <v>1</v>
      </c>
      <c r="BD44" s="7"/>
      <c r="BE44" s="17">
        <f t="shared" si="38"/>
        <v>0.42950034223134836</v>
      </c>
      <c r="BF44" s="17">
        <f t="shared" si="39"/>
        <v>0</v>
      </c>
      <c r="BG44" s="17">
        <f t="shared" si="40"/>
        <v>0</v>
      </c>
      <c r="BH44" s="17">
        <f t="shared" si="41"/>
        <v>0</v>
      </c>
      <c r="BI44" s="17">
        <f t="shared" si="42"/>
        <v>6.741957563312799E-2</v>
      </c>
      <c r="BJ44" s="17">
        <f t="shared" si="43"/>
        <v>0.50205338809034905</v>
      </c>
      <c r="BK44" s="17">
        <f t="shared" si="44"/>
        <v>0</v>
      </c>
      <c r="BL44" s="17">
        <f t="shared" si="45"/>
        <v>1.026694045174538E-3</v>
      </c>
      <c r="BM44" s="17">
        <f t="shared" si="46"/>
        <v>0</v>
      </c>
      <c r="BN44" s="17">
        <f t="shared" si="47"/>
        <v>0</v>
      </c>
    </row>
    <row r="45" spans="5:74" ht="12" customHeight="1" x14ac:dyDescent="0.15">
      <c r="E45" s="18"/>
      <c r="F45" s="24" t="s">
        <v>9</v>
      </c>
      <c r="G45" s="26">
        <f t="shared" si="4"/>
        <v>1</v>
      </c>
      <c r="H45" s="7"/>
      <c r="I45" s="27">
        <f t="shared" si="5"/>
        <v>0</v>
      </c>
      <c r="J45" s="27">
        <f t="shared" si="6"/>
        <v>0.67401908801696708</v>
      </c>
      <c r="K45" s="27">
        <f t="shared" si="7"/>
        <v>0.15164369034994699</v>
      </c>
      <c r="L45" s="27">
        <f t="shared" si="8"/>
        <v>7.5291622481442203E-3</v>
      </c>
      <c r="M45" s="27">
        <f t="shared" si="9"/>
        <v>0</v>
      </c>
      <c r="N45" s="27">
        <f t="shared" si="10"/>
        <v>0</v>
      </c>
      <c r="O45" s="27">
        <f t="shared" si="11"/>
        <v>0.16648992576882291</v>
      </c>
      <c r="P45" s="27">
        <f t="shared" si="12"/>
        <v>3.1813361611876989E-4</v>
      </c>
      <c r="Q45" s="27">
        <f t="shared" si="13"/>
        <v>0</v>
      </c>
      <c r="R45" s="27">
        <f t="shared" si="14"/>
        <v>0</v>
      </c>
      <c r="S45" s="16"/>
      <c r="T45" s="16"/>
      <c r="U45" s="18"/>
      <c r="V45" s="24" t="s">
        <v>9</v>
      </c>
      <c r="W45" s="26">
        <f t="shared" si="15"/>
        <v>1</v>
      </c>
      <c r="X45" s="7"/>
      <c r="Y45" s="27">
        <f t="shared" si="16"/>
        <v>0</v>
      </c>
      <c r="Z45" s="27">
        <f t="shared" si="17"/>
        <v>0.6701149425287356</v>
      </c>
      <c r="AA45" s="27">
        <f t="shared" si="18"/>
        <v>0.18045977011494252</v>
      </c>
      <c r="AB45" s="27">
        <f t="shared" si="19"/>
        <v>4.5977011494252873E-3</v>
      </c>
      <c r="AC45" s="27">
        <f t="shared" si="20"/>
        <v>0</v>
      </c>
      <c r="AD45" s="27">
        <f t="shared" si="21"/>
        <v>0</v>
      </c>
      <c r="AE45" s="27">
        <f t="shared" si="22"/>
        <v>0.14482758620689656</v>
      </c>
      <c r="AF45" s="27">
        <f t="shared" si="23"/>
        <v>0</v>
      </c>
      <c r="AG45" s="27">
        <f t="shared" si="24"/>
        <v>0</v>
      </c>
      <c r="AH45" s="27">
        <f t="shared" si="25"/>
        <v>0</v>
      </c>
      <c r="AI45" s="16"/>
      <c r="AJ45" s="16"/>
      <c r="AK45" s="18"/>
      <c r="AL45" s="24" t="s">
        <v>9</v>
      </c>
      <c r="AM45" s="26">
        <f t="shared" si="26"/>
        <v>1</v>
      </c>
      <c r="AN45" s="7"/>
      <c r="AO45" s="27">
        <f t="shared" si="27"/>
        <v>0</v>
      </c>
      <c r="AP45" s="27">
        <f t="shared" si="28"/>
        <v>0.67977941176470591</v>
      </c>
      <c r="AQ45" s="27">
        <f t="shared" si="29"/>
        <v>0.1536764705882353</v>
      </c>
      <c r="AR45" s="27">
        <f t="shared" si="30"/>
        <v>6.9852941176470592E-3</v>
      </c>
      <c r="AS45" s="27">
        <f t="shared" si="31"/>
        <v>0</v>
      </c>
      <c r="AT45" s="27">
        <f t="shared" si="32"/>
        <v>0</v>
      </c>
      <c r="AU45" s="27">
        <f t="shared" si="33"/>
        <v>0.15919117647058822</v>
      </c>
      <c r="AV45" s="27">
        <f t="shared" si="34"/>
        <v>3.6764705882352941E-4</v>
      </c>
      <c r="AW45" s="27">
        <f t="shared" si="35"/>
        <v>0</v>
      </c>
      <c r="AX45" s="27">
        <f t="shared" si="36"/>
        <v>0</v>
      </c>
      <c r="AY45" s="16"/>
      <c r="AZ45" s="16"/>
      <c r="BA45" s="18"/>
      <c r="BB45" s="24" t="s">
        <v>9</v>
      </c>
      <c r="BC45" s="26">
        <f t="shared" si="37"/>
        <v>1</v>
      </c>
      <c r="BD45" s="7"/>
      <c r="BE45" s="27">
        <f t="shared" si="38"/>
        <v>0</v>
      </c>
      <c r="BF45" s="27">
        <f t="shared" si="39"/>
        <v>0.66053578568572568</v>
      </c>
      <c r="BG45" s="27">
        <f t="shared" si="40"/>
        <v>0.15873650539784087</v>
      </c>
      <c r="BH45" s="27">
        <f t="shared" si="41"/>
        <v>9.1963214714114363E-3</v>
      </c>
      <c r="BI45" s="27">
        <f t="shared" si="42"/>
        <v>0</v>
      </c>
      <c r="BJ45" s="27">
        <f t="shared" si="43"/>
        <v>0</v>
      </c>
      <c r="BK45" s="27">
        <f t="shared" si="44"/>
        <v>0.171531387445022</v>
      </c>
      <c r="BL45" s="27">
        <f t="shared" si="45"/>
        <v>0</v>
      </c>
      <c r="BM45" s="27">
        <f t="shared" si="46"/>
        <v>0</v>
      </c>
      <c r="BN45" s="27">
        <f t="shared" si="47"/>
        <v>0</v>
      </c>
      <c r="BO45" s="16"/>
      <c r="BP45" s="16"/>
      <c r="BQ45" s="16"/>
      <c r="BR45" s="16"/>
      <c r="BS45" s="16"/>
      <c r="BT45" s="16"/>
      <c r="BU45" s="16"/>
      <c r="BV45" s="16"/>
    </row>
    <row r="46" spans="5:74" ht="12" customHeight="1" x14ac:dyDescent="0.15">
      <c r="H46" s="7"/>
      <c r="X46" s="7"/>
      <c r="AN46" s="7"/>
      <c r="BD46" s="7"/>
    </row>
    <row r="47" spans="5:74" s="34" customFormat="1" ht="12" customHeight="1" x14ac:dyDescent="0.15">
      <c r="E47" s="40" t="s">
        <v>7</v>
      </c>
      <c r="F47" s="41" t="s">
        <v>8</v>
      </c>
      <c r="G47" s="42" t="s">
        <v>0</v>
      </c>
      <c r="H47" s="43"/>
      <c r="I47" s="42" t="s">
        <v>50</v>
      </c>
      <c r="J47" s="42"/>
      <c r="K47" s="42"/>
      <c r="L47" s="42"/>
      <c r="M47" s="42"/>
      <c r="N47" s="42"/>
      <c r="O47" s="42"/>
      <c r="P47" s="42"/>
      <c r="Q47" s="42"/>
      <c r="R47" s="42"/>
      <c r="U47" s="35" t="s">
        <v>7</v>
      </c>
      <c r="V47" s="36" t="s">
        <v>8</v>
      </c>
      <c r="W47" s="37" t="s">
        <v>0</v>
      </c>
      <c r="X47" s="38"/>
      <c r="Y47" s="37" t="s">
        <v>50</v>
      </c>
      <c r="Z47" s="37"/>
      <c r="AA47" s="37"/>
      <c r="AB47" s="37"/>
      <c r="AC47" s="37"/>
      <c r="AD47" s="37"/>
      <c r="AE47" s="37"/>
      <c r="AF47" s="37"/>
      <c r="AG47" s="37"/>
      <c r="AH47" s="37"/>
      <c r="AK47" s="35" t="s">
        <v>7</v>
      </c>
      <c r="AL47" s="36" t="s">
        <v>8</v>
      </c>
      <c r="AM47" s="37" t="s">
        <v>0</v>
      </c>
      <c r="AN47" s="38"/>
      <c r="AO47" s="37" t="s">
        <v>50</v>
      </c>
      <c r="AP47" s="37"/>
      <c r="AQ47" s="37"/>
      <c r="AR47" s="37"/>
      <c r="AS47" s="37"/>
      <c r="AT47" s="37"/>
      <c r="AU47" s="37"/>
      <c r="AV47" s="37"/>
      <c r="AW47" s="37"/>
      <c r="AX47" s="37"/>
      <c r="BA47" s="35" t="s">
        <v>7</v>
      </c>
      <c r="BB47" s="36" t="s">
        <v>8</v>
      </c>
      <c r="BC47" s="37" t="s">
        <v>0</v>
      </c>
      <c r="BD47" s="38"/>
      <c r="BE47" s="37" t="s">
        <v>50</v>
      </c>
      <c r="BF47" s="37"/>
      <c r="BG47" s="37"/>
      <c r="BH47" s="37"/>
      <c r="BI47" s="37"/>
      <c r="BJ47" s="37"/>
      <c r="BK47" s="37"/>
      <c r="BL47" s="37"/>
      <c r="BM47" s="37"/>
      <c r="BN47" s="37"/>
    </row>
    <row r="48" spans="5:74" s="34" customFormat="1" ht="12" customHeight="1" x14ac:dyDescent="0.15">
      <c r="E48" s="35"/>
      <c r="F48" s="36"/>
      <c r="G48" s="37"/>
      <c r="H48" s="38"/>
      <c r="I48" s="37" t="s">
        <v>12</v>
      </c>
      <c r="J48" s="37" t="s">
        <v>13</v>
      </c>
      <c r="K48" s="39" t="s">
        <v>14</v>
      </c>
      <c r="L48" s="39" t="s">
        <v>15</v>
      </c>
      <c r="M48" s="39" t="s">
        <v>16</v>
      </c>
      <c r="N48" s="39" t="s">
        <v>17</v>
      </c>
      <c r="O48" s="39" t="s">
        <v>18</v>
      </c>
      <c r="P48" s="39" t="s">
        <v>19</v>
      </c>
      <c r="Q48" s="39" t="s">
        <v>20</v>
      </c>
      <c r="R48" s="39" t="s">
        <v>21</v>
      </c>
      <c r="U48" s="35"/>
      <c r="V48" s="36"/>
      <c r="W48" s="37"/>
      <c r="X48" s="38"/>
      <c r="Y48" s="37" t="s">
        <v>12</v>
      </c>
      <c r="Z48" s="37" t="s">
        <v>13</v>
      </c>
      <c r="AA48" s="39" t="s">
        <v>14</v>
      </c>
      <c r="AB48" s="39" t="s">
        <v>15</v>
      </c>
      <c r="AC48" s="39" t="s">
        <v>16</v>
      </c>
      <c r="AD48" s="39" t="s">
        <v>17</v>
      </c>
      <c r="AE48" s="39" t="s">
        <v>18</v>
      </c>
      <c r="AF48" s="39" t="s">
        <v>19</v>
      </c>
      <c r="AG48" s="39" t="s">
        <v>20</v>
      </c>
      <c r="AH48" s="39" t="s">
        <v>21</v>
      </c>
      <c r="AK48" s="35"/>
      <c r="AL48" s="36"/>
      <c r="AM48" s="37"/>
      <c r="AN48" s="38"/>
      <c r="AO48" s="37" t="s">
        <v>12</v>
      </c>
      <c r="AP48" s="37" t="s">
        <v>13</v>
      </c>
      <c r="AQ48" s="39" t="s">
        <v>14</v>
      </c>
      <c r="AR48" s="39" t="s">
        <v>15</v>
      </c>
      <c r="AS48" s="39" t="s">
        <v>16</v>
      </c>
      <c r="AT48" s="39" t="s">
        <v>17</v>
      </c>
      <c r="AU48" s="39" t="s">
        <v>18</v>
      </c>
      <c r="AV48" s="39" t="s">
        <v>19</v>
      </c>
      <c r="AW48" s="39" t="s">
        <v>20</v>
      </c>
      <c r="AX48" s="39" t="s">
        <v>21</v>
      </c>
      <c r="BA48" s="35"/>
      <c r="BB48" s="36"/>
      <c r="BC48" s="37"/>
      <c r="BD48" s="38"/>
      <c r="BE48" s="37" t="s">
        <v>12</v>
      </c>
      <c r="BF48" s="37" t="s">
        <v>13</v>
      </c>
      <c r="BG48" s="39" t="s">
        <v>14</v>
      </c>
      <c r="BH48" s="39" t="s">
        <v>15</v>
      </c>
      <c r="BI48" s="39" t="s">
        <v>16</v>
      </c>
      <c r="BJ48" s="39" t="s">
        <v>17</v>
      </c>
      <c r="BK48" s="39" t="s">
        <v>18</v>
      </c>
      <c r="BL48" s="39" t="s">
        <v>19</v>
      </c>
      <c r="BM48" s="39" t="s">
        <v>20</v>
      </c>
      <c r="BN48" s="39" t="s">
        <v>21</v>
      </c>
    </row>
    <row r="49" spans="1:66" ht="12" customHeight="1" x14ac:dyDescent="0.15">
      <c r="A49" s="30" t="s">
        <v>46</v>
      </c>
      <c r="B49" s="29"/>
      <c r="C49" s="29"/>
      <c r="E49" s="12" t="s">
        <v>23</v>
      </c>
      <c r="F49" s="13" t="s">
        <v>9</v>
      </c>
      <c r="G49" s="21">
        <f>SUM(I49:R49)</f>
        <v>11211.5</v>
      </c>
      <c r="H49" s="7"/>
      <c r="I49" s="14">
        <v>0</v>
      </c>
      <c r="J49" s="14">
        <v>1485</v>
      </c>
      <c r="K49" s="14">
        <v>170.5</v>
      </c>
      <c r="L49" s="14">
        <v>29</v>
      </c>
      <c r="M49" s="14">
        <v>234</v>
      </c>
      <c r="N49" s="14">
        <v>8318.5</v>
      </c>
      <c r="O49" s="14">
        <v>437.5</v>
      </c>
      <c r="P49" s="14">
        <v>185</v>
      </c>
      <c r="Q49" s="14">
        <v>352</v>
      </c>
      <c r="R49" s="14">
        <v>0</v>
      </c>
      <c r="U49" s="12" t="s">
        <v>23</v>
      </c>
      <c r="V49" s="13" t="s">
        <v>9</v>
      </c>
      <c r="W49" s="21">
        <f>SUM(Y49:AH49)</f>
        <v>965</v>
      </c>
      <c r="X49" s="7"/>
      <c r="Y49" s="14">
        <v>0</v>
      </c>
      <c r="Z49" s="14">
        <v>93.5</v>
      </c>
      <c r="AA49" s="14">
        <v>8</v>
      </c>
      <c r="AB49" s="14">
        <v>3.5</v>
      </c>
      <c r="AC49" s="14">
        <v>9</v>
      </c>
      <c r="AD49" s="14">
        <v>759.5</v>
      </c>
      <c r="AE49" s="14">
        <v>26.5</v>
      </c>
      <c r="AF49" s="14">
        <v>23.5</v>
      </c>
      <c r="AG49" s="14">
        <v>41.5</v>
      </c>
      <c r="AH49" s="14">
        <v>0</v>
      </c>
      <c r="AK49" s="12" t="s">
        <v>23</v>
      </c>
      <c r="AL49" s="13" t="s">
        <v>9</v>
      </c>
      <c r="AM49" s="21">
        <f>SUM(AO49:AX49)</f>
        <v>2992</v>
      </c>
      <c r="AN49" s="7"/>
      <c r="AO49" s="14">
        <v>0</v>
      </c>
      <c r="AP49" s="14">
        <v>380.5</v>
      </c>
      <c r="AQ49" s="14">
        <v>40</v>
      </c>
      <c r="AR49" s="14">
        <v>6.5</v>
      </c>
      <c r="AS49" s="14">
        <v>54</v>
      </c>
      <c r="AT49" s="14">
        <v>2266</v>
      </c>
      <c r="AU49" s="14">
        <v>114.5</v>
      </c>
      <c r="AV49" s="14">
        <v>35.5</v>
      </c>
      <c r="AW49" s="14">
        <v>95</v>
      </c>
      <c r="AX49" s="14">
        <v>0</v>
      </c>
      <c r="BA49" s="12" t="s">
        <v>23</v>
      </c>
      <c r="BB49" s="13" t="s">
        <v>9</v>
      </c>
      <c r="BC49" s="21">
        <f>SUM(BE49:BN49)</f>
        <v>3242.5</v>
      </c>
      <c r="BD49" s="7"/>
      <c r="BE49" s="14">
        <v>0</v>
      </c>
      <c r="BF49" s="14">
        <v>477.5</v>
      </c>
      <c r="BG49" s="14">
        <v>58.5</v>
      </c>
      <c r="BH49" s="14">
        <v>8.5</v>
      </c>
      <c r="BI49" s="14">
        <v>82.5</v>
      </c>
      <c r="BJ49" s="14">
        <v>2308</v>
      </c>
      <c r="BK49" s="14">
        <v>150</v>
      </c>
      <c r="BL49" s="14">
        <v>54.5</v>
      </c>
      <c r="BM49" s="14">
        <v>103</v>
      </c>
      <c r="BN49" s="14">
        <v>0</v>
      </c>
    </row>
    <row r="50" spans="1:66" ht="12" customHeight="1" x14ac:dyDescent="0.15">
      <c r="A50" s="2"/>
      <c r="E50" s="18"/>
      <c r="F50" s="24" t="s">
        <v>24</v>
      </c>
      <c r="G50" s="25">
        <f t="shared" ref="G50:G66" si="48">SUM(I50:R50)</f>
        <v>11711.5</v>
      </c>
      <c r="H50" s="7"/>
      <c r="I50" s="23">
        <v>11711.5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U50" s="18"/>
      <c r="V50" s="24" t="s">
        <v>24</v>
      </c>
      <c r="W50" s="25">
        <f t="shared" ref="W50:W66" si="49">SUM(Y50:AH50)</f>
        <v>974.5</v>
      </c>
      <c r="X50" s="7"/>
      <c r="Y50" s="23">
        <v>974.5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23">
        <v>0</v>
      </c>
      <c r="AG50" s="23">
        <v>0</v>
      </c>
      <c r="AH50" s="23">
        <v>0</v>
      </c>
      <c r="AK50" s="18"/>
      <c r="AL50" s="24" t="s">
        <v>24</v>
      </c>
      <c r="AM50" s="25">
        <f t="shared" ref="AM50:AM66" si="50">SUM(AO50:AX50)</f>
        <v>3301</v>
      </c>
      <c r="AN50" s="7"/>
      <c r="AO50" s="23">
        <v>3301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23">
        <v>0</v>
      </c>
      <c r="AV50" s="23">
        <v>0</v>
      </c>
      <c r="AW50" s="23">
        <v>0</v>
      </c>
      <c r="AX50" s="23">
        <v>0</v>
      </c>
      <c r="BA50" s="18"/>
      <c r="BB50" s="24" t="s">
        <v>24</v>
      </c>
      <c r="BC50" s="25">
        <f t="shared" ref="BC50:BC66" si="51">SUM(BE50:BN50)</f>
        <v>3197</v>
      </c>
      <c r="BD50" s="7"/>
      <c r="BE50" s="23">
        <v>3197</v>
      </c>
      <c r="BF50" s="23">
        <v>0</v>
      </c>
      <c r="BG50" s="23">
        <v>0</v>
      </c>
      <c r="BH50" s="23">
        <v>0</v>
      </c>
      <c r="BI50" s="23">
        <v>0</v>
      </c>
      <c r="BJ50" s="23">
        <v>0</v>
      </c>
      <c r="BK50" s="23">
        <v>0</v>
      </c>
      <c r="BL50" s="23">
        <v>0</v>
      </c>
      <c r="BM50" s="23">
        <v>0</v>
      </c>
      <c r="BN50" s="23">
        <v>0</v>
      </c>
    </row>
    <row r="51" spans="1:66" ht="12" customHeight="1" x14ac:dyDescent="0.15">
      <c r="A51" s="2" t="s">
        <v>36</v>
      </c>
      <c r="E51" s="12" t="s">
        <v>25</v>
      </c>
      <c r="F51" s="13" t="s">
        <v>4</v>
      </c>
      <c r="G51" s="21">
        <f t="shared" si="48"/>
        <v>7473</v>
      </c>
      <c r="H51" s="7"/>
      <c r="I51" s="14">
        <v>1548</v>
      </c>
      <c r="J51" s="14">
        <v>0</v>
      </c>
      <c r="K51" s="14">
        <v>951</v>
      </c>
      <c r="L51" s="14">
        <v>73.5</v>
      </c>
      <c r="M51" s="14">
        <v>358</v>
      </c>
      <c r="N51" s="14">
        <v>1625.5</v>
      </c>
      <c r="O51" s="14">
        <v>2654.5</v>
      </c>
      <c r="P51" s="14">
        <v>225.5</v>
      </c>
      <c r="Q51" s="14">
        <v>0</v>
      </c>
      <c r="R51" s="14">
        <v>37</v>
      </c>
      <c r="U51" s="12" t="s">
        <v>25</v>
      </c>
      <c r="V51" s="13" t="s">
        <v>4</v>
      </c>
      <c r="W51" s="21">
        <f t="shared" si="49"/>
        <v>581</v>
      </c>
      <c r="X51" s="7"/>
      <c r="Y51" s="14">
        <v>151.5</v>
      </c>
      <c r="Z51" s="14">
        <v>0</v>
      </c>
      <c r="AA51" s="14">
        <v>66</v>
      </c>
      <c r="AB51" s="14">
        <v>4</v>
      </c>
      <c r="AC51" s="14">
        <v>28.5</v>
      </c>
      <c r="AD51" s="14">
        <v>134.5</v>
      </c>
      <c r="AE51" s="14">
        <v>180</v>
      </c>
      <c r="AF51" s="14">
        <v>15</v>
      </c>
      <c r="AG51" s="14">
        <v>0</v>
      </c>
      <c r="AH51" s="14">
        <v>1.5</v>
      </c>
      <c r="AK51" s="12" t="s">
        <v>25</v>
      </c>
      <c r="AL51" s="13" t="s">
        <v>4</v>
      </c>
      <c r="AM51" s="21">
        <f t="shared" si="50"/>
        <v>2280.5</v>
      </c>
      <c r="AN51" s="7"/>
      <c r="AO51" s="14">
        <v>457</v>
      </c>
      <c r="AP51" s="14">
        <v>0</v>
      </c>
      <c r="AQ51" s="14">
        <v>302</v>
      </c>
      <c r="AR51" s="14">
        <v>23</v>
      </c>
      <c r="AS51" s="14">
        <v>93.5</v>
      </c>
      <c r="AT51" s="14">
        <v>490.5</v>
      </c>
      <c r="AU51" s="14">
        <v>842.5</v>
      </c>
      <c r="AV51" s="14">
        <v>62</v>
      </c>
      <c r="AW51" s="14">
        <v>0</v>
      </c>
      <c r="AX51" s="14">
        <v>10</v>
      </c>
      <c r="BA51" s="12" t="s">
        <v>25</v>
      </c>
      <c r="BB51" s="13" t="s">
        <v>4</v>
      </c>
      <c r="BC51" s="21">
        <f t="shared" si="51"/>
        <v>2046</v>
      </c>
      <c r="BD51" s="7"/>
      <c r="BE51" s="14">
        <v>360</v>
      </c>
      <c r="BF51" s="14">
        <v>0</v>
      </c>
      <c r="BG51" s="14">
        <v>270</v>
      </c>
      <c r="BH51" s="14">
        <v>27.5</v>
      </c>
      <c r="BI51" s="14">
        <v>113.5</v>
      </c>
      <c r="BJ51" s="14">
        <v>455</v>
      </c>
      <c r="BK51" s="14">
        <v>737.5</v>
      </c>
      <c r="BL51" s="14">
        <v>69.5</v>
      </c>
      <c r="BM51" s="14">
        <v>0</v>
      </c>
      <c r="BN51" s="14">
        <v>13</v>
      </c>
    </row>
    <row r="52" spans="1:66" ht="12" customHeight="1" x14ac:dyDescent="0.15">
      <c r="A52" s="2" t="s">
        <v>37</v>
      </c>
      <c r="E52" s="18"/>
      <c r="F52" s="24" t="s">
        <v>26</v>
      </c>
      <c r="G52" s="25">
        <f t="shared" si="48"/>
        <v>7542.5</v>
      </c>
      <c r="H52" s="7"/>
      <c r="I52" s="23">
        <v>0</v>
      </c>
      <c r="J52" s="23">
        <v>7542.5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U52" s="18"/>
      <c r="V52" s="24" t="s">
        <v>26</v>
      </c>
      <c r="W52" s="25">
        <f t="shared" si="49"/>
        <v>526.5</v>
      </c>
      <c r="X52" s="7"/>
      <c r="Y52" s="23">
        <v>0</v>
      </c>
      <c r="Z52" s="23">
        <v>526.5</v>
      </c>
      <c r="AA52" s="23">
        <v>0</v>
      </c>
      <c r="AB52" s="23">
        <v>0</v>
      </c>
      <c r="AC52" s="23">
        <v>0</v>
      </c>
      <c r="AD52" s="23">
        <v>0</v>
      </c>
      <c r="AE52" s="23">
        <v>0</v>
      </c>
      <c r="AF52" s="23">
        <v>0</v>
      </c>
      <c r="AG52" s="23">
        <v>0</v>
      </c>
      <c r="AH52" s="23">
        <v>0</v>
      </c>
      <c r="AK52" s="18"/>
      <c r="AL52" s="24" t="s">
        <v>26</v>
      </c>
      <c r="AM52" s="25">
        <f t="shared" si="50"/>
        <v>2097.5</v>
      </c>
      <c r="AN52" s="7"/>
      <c r="AO52" s="23">
        <v>0</v>
      </c>
      <c r="AP52" s="23">
        <v>2097.5</v>
      </c>
      <c r="AQ52" s="23">
        <v>0</v>
      </c>
      <c r="AR52" s="23">
        <v>0</v>
      </c>
      <c r="AS52" s="23">
        <v>0</v>
      </c>
      <c r="AT52" s="23">
        <v>0</v>
      </c>
      <c r="AU52" s="23">
        <v>0</v>
      </c>
      <c r="AV52" s="23">
        <v>0</v>
      </c>
      <c r="AW52" s="23">
        <v>0</v>
      </c>
      <c r="AX52" s="23">
        <v>0</v>
      </c>
      <c r="BA52" s="18"/>
      <c r="BB52" s="24" t="s">
        <v>26</v>
      </c>
      <c r="BC52" s="25">
        <f t="shared" si="51"/>
        <v>2336</v>
      </c>
      <c r="BD52" s="7"/>
      <c r="BE52" s="23">
        <v>0</v>
      </c>
      <c r="BF52" s="23">
        <v>2336</v>
      </c>
      <c r="BG52" s="23">
        <v>0</v>
      </c>
      <c r="BH52" s="23">
        <v>0</v>
      </c>
      <c r="BI52" s="23">
        <v>0</v>
      </c>
      <c r="BJ52" s="23">
        <v>0</v>
      </c>
      <c r="BK52" s="23">
        <v>0</v>
      </c>
      <c r="BL52" s="23">
        <v>0</v>
      </c>
      <c r="BM52" s="23">
        <v>0</v>
      </c>
      <c r="BN52" s="23">
        <v>0</v>
      </c>
    </row>
    <row r="53" spans="1:66" ht="12" customHeight="1" x14ac:dyDescent="0.15">
      <c r="A53" s="2" t="s">
        <v>38</v>
      </c>
      <c r="E53" s="12" t="s">
        <v>27</v>
      </c>
      <c r="F53" s="13" t="s">
        <v>28</v>
      </c>
      <c r="G53" s="21">
        <f t="shared" si="48"/>
        <v>2771</v>
      </c>
      <c r="H53" s="7"/>
      <c r="I53" s="14">
        <v>370</v>
      </c>
      <c r="J53" s="14">
        <v>449</v>
      </c>
      <c r="K53" s="14">
        <v>140.5</v>
      </c>
      <c r="L53" s="14">
        <v>19.5</v>
      </c>
      <c r="M53" s="14">
        <v>0</v>
      </c>
      <c r="N53" s="14">
        <v>998</v>
      </c>
      <c r="O53" s="14">
        <v>371.5</v>
      </c>
      <c r="P53" s="14">
        <v>422.5</v>
      </c>
      <c r="Q53" s="14">
        <v>0</v>
      </c>
      <c r="R53" s="14">
        <v>0</v>
      </c>
      <c r="U53" s="12" t="s">
        <v>27</v>
      </c>
      <c r="V53" s="13" t="s">
        <v>28</v>
      </c>
      <c r="W53" s="21">
        <f t="shared" si="49"/>
        <v>242.5</v>
      </c>
      <c r="X53" s="7"/>
      <c r="Y53" s="14">
        <v>34.5</v>
      </c>
      <c r="Z53" s="14">
        <v>36.5</v>
      </c>
      <c r="AA53" s="14">
        <v>12</v>
      </c>
      <c r="AB53" s="14">
        <v>1.5</v>
      </c>
      <c r="AC53" s="14">
        <v>0</v>
      </c>
      <c r="AD53" s="14">
        <v>87.5</v>
      </c>
      <c r="AE53" s="14">
        <v>30</v>
      </c>
      <c r="AF53" s="14">
        <v>40.5</v>
      </c>
      <c r="AG53" s="14">
        <v>0</v>
      </c>
      <c r="AH53" s="14">
        <v>0</v>
      </c>
      <c r="AK53" s="12" t="s">
        <v>27</v>
      </c>
      <c r="AL53" s="13" t="s">
        <v>28</v>
      </c>
      <c r="AM53" s="21">
        <f t="shared" si="50"/>
        <v>841</v>
      </c>
      <c r="AN53" s="7"/>
      <c r="AO53" s="14">
        <v>110</v>
      </c>
      <c r="AP53" s="14">
        <v>137.5</v>
      </c>
      <c r="AQ53" s="14">
        <v>43</v>
      </c>
      <c r="AR53" s="14">
        <v>5.5</v>
      </c>
      <c r="AS53" s="14">
        <v>0</v>
      </c>
      <c r="AT53" s="14">
        <v>325.5</v>
      </c>
      <c r="AU53" s="14">
        <v>107.5</v>
      </c>
      <c r="AV53" s="14">
        <v>112</v>
      </c>
      <c r="AW53" s="14">
        <v>0</v>
      </c>
      <c r="AX53" s="14">
        <v>0</v>
      </c>
      <c r="BA53" s="12" t="s">
        <v>27</v>
      </c>
      <c r="BB53" s="13" t="s">
        <v>28</v>
      </c>
      <c r="BC53" s="21">
        <f t="shared" si="51"/>
        <v>723</v>
      </c>
      <c r="BD53" s="7"/>
      <c r="BE53" s="14">
        <v>89</v>
      </c>
      <c r="BF53" s="14">
        <v>123.5</v>
      </c>
      <c r="BG53" s="14">
        <v>43.5</v>
      </c>
      <c r="BH53" s="14">
        <v>7.5</v>
      </c>
      <c r="BI53" s="14">
        <v>0</v>
      </c>
      <c r="BJ53" s="14">
        <v>238</v>
      </c>
      <c r="BK53" s="14">
        <v>106</v>
      </c>
      <c r="BL53" s="14">
        <v>115.5</v>
      </c>
      <c r="BM53" s="14">
        <v>0</v>
      </c>
      <c r="BN53" s="14">
        <v>0</v>
      </c>
    </row>
    <row r="54" spans="1:66" ht="12" customHeight="1" x14ac:dyDescent="0.15">
      <c r="A54" s="2" t="s">
        <v>39</v>
      </c>
      <c r="E54" s="18"/>
      <c r="F54" s="24" t="s">
        <v>9</v>
      </c>
      <c r="G54" s="25">
        <f t="shared" si="48"/>
        <v>2480</v>
      </c>
      <c r="H54" s="7"/>
      <c r="I54" s="23">
        <v>30.5</v>
      </c>
      <c r="J54" s="23">
        <v>0</v>
      </c>
      <c r="K54" s="23">
        <v>0</v>
      </c>
      <c r="L54" s="23">
        <v>0</v>
      </c>
      <c r="M54" s="23">
        <v>2361.5</v>
      </c>
      <c r="N54" s="23">
        <v>0</v>
      </c>
      <c r="O54" s="23">
        <v>0</v>
      </c>
      <c r="P54" s="23">
        <v>0</v>
      </c>
      <c r="Q54" s="23">
        <v>88</v>
      </c>
      <c r="R54" s="23">
        <v>0</v>
      </c>
      <c r="U54" s="18"/>
      <c r="V54" s="24" t="s">
        <v>9</v>
      </c>
      <c r="W54" s="25">
        <f t="shared" si="49"/>
        <v>205</v>
      </c>
      <c r="X54" s="7"/>
      <c r="Y54" s="23">
        <v>1.5</v>
      </c>
      <c r="Z54" s="23">
        <v>0</v>
      </c>
      <c r="AA54" s="23">
        <v>0</v>
      </c>
      <c r="AB54" s="23">
        <v>0</v>
      </c>
      <c r="AC54" s="23">
        <v>195.5</v>
      </c>
      <c r="AD54" s="23">
        <v>0</v>
      </c>
      <c r="AE54" s="23">
        <v>0</v>
      </c>
      <c r="AF54" s="23">
        <v>0</v>
      </c>
      <c r="AG54" s="23">
        <v>8</v>
      </c>
      <c r="AH54" s="23">
        <v>0</v>
      </c>
      <c r="AK54" s="18"/>
      <c r="AL54" s="24" t="s">
        <v>9</v>
      </c>
      <c r="AM54" s="25">
        <f t="shared" si="50"/>
        <v>687.5</v>
      </c>
      <c r="AN54" s="7"/>
      <c r="AO54" s="23">
        <v>7</v>
      </c>
      <c r="AP54" s="23">
        <v>0</v>
      </c>
      <c r="AQ54" s="23">
        <v>0</v>
      </c>
      <c r="AR54" s="23">
        <v>0</v>
      </c>
      <c r="AS54" s="23">
        <v>657.5</v>
      </c>
      <c r="AT54" s="23">
        <v>0</v>
      </c>
      <c r="AU54" s="23">
        <v>0</v>
      </c>
      <c r="AV54" s="23">
        <v>0</v>
      </c>
      <c r="AW54" s="23">
        <v>23</v>
      </c>
      <c r="AX54" s="23">
        <v>0</v>
      </c>
      <c r="BA54" s="18"/>
      <c r="BB54" s="24" t="s">
        <v>9</v>
      </c>
      <c r="BC54" s="25">
        <f t="shared" si="51"/>
        <v>771.5</v>
      </c>
      <c r="BD54" s="7"/>
      <c r="BE54" s="23">
        <v>12</v>
      </c>
      <c r="BF54" s="23">
        <v>0</v>
      </c>
      <c r="BG54" s="23">
        <v>0</v>
      </c>
      <c r="BH54" s="23">
        <v>0</v>
      </c>
      <c r="BI54" s="23">
        <v>730</v>
      </c>
      <c r="BJ54" s="23">
        <v>0</v>
      </c>
      <c r="BK54" s="23">
        <v>0</v>
      </c>
      <c r="BL54" s="23">
        <v>0</v>
      </c>
      <c r="BM54" s="23">
        <v>29.5</v>
      </c>
      <c r="BN54" s="23">
        <v>0</v>
      </c>
    </row>
    <row r="55" spans="1:66" ht="12" customHeight="1" x14ac:dyDescent="0.15">
      <c r="A55" s="2" t="s">
        <v>40</v>
      </c>
      <c r="E55" s="12" t="s">
        <v>1</v>
      </c>
      <c r="F55" s="13" t="s">
        <v>5</v>
      </c>
      <c r="G55" s="21">
        <f t="shared" si="48"/>
        <v>2736</v>
      </c>
      <c r="H55" s="7"/>
      <c r="I55" s="14">
        <v>0</v>
      </c>
      <c r="J55" s="14">
        <v>380.5</v>
      </c>
      <c r="K55" s="14">
        <v>89</v>
      </c>
      <c r="L55" s="14">
        <v>41</v>
      </c>
      <c r="M55" s="14">
        <v>0</v>
      </c>
      <c r="N55" s="14">
        <v>0</v>
      </c>
      <c r="O55" s="14">
        <v>842</v>
      </c>
      <c r="P55" s="14">
        <v>1383.5</v>
      </c>
      <c r="Q55" s="14">
        <v>0</v>
      </c>
      <c r="R55" s="14">
        <v>0</v>
      </c>
      <c r="U55" s="12" t="s">
        <v>1</v>
      </c>
      <c r="V55" s="13" t="s">
        <v>5</v>
      </c>
      <c r="W55" s="21">
        <f t="shared" si="49"/>
        <v>264.5</v>
      </c>
      <c r="X55" s="7"/>
      <c r="Y55" s="14">
        <v>0</v>
      </c>
      <c r="Z55" s="14">
        <v>29.5</v>
      </c>
      <c r="AA55" s="14">
        <v>7.5</v>
      </c>
      <c r="AB55" s="14">
        <v>5</v>
      </c>
      <c r="AC55" s="14">
        <v>0</v>
      </c>
      <c r="AD55" s="14">
        <v>0</v>
      </c>
      <c r="AE55" s="14">
        <v>73</v>
      </c>
      <c r="AF55" s="14">
        <v>149.5</v>
      </c>
      <c r="AG55" s="14">
        <v>0</v>
      </c>
      <c r="AH55" s="14">
        <v>0</v>
      </c>
      <c r="AK55" s="12" t="s">
        <v>1</v>
      </c>
      <c r="AL55" s="13" t="s">
        <v>5</v>
      </c>
      <c r="AM55" s="21">
        <f t="shared" si="50"/>
        <v>762</v>
      </c>
      <c r="AN55" s="7"/>
      <c r="AO55" s="14">
        <v>0</v>
      </c>
      <c r="AP55" s="14">
        <v>100</v>
      </c>
      <c r="AQ55" s="14">
        <v>31</v>
      </c>
      <c r="AR55" s="14">
        <v>8.5</v>
      </c>
      <c r="AS55" s="14">
        <v>0</v>
      </c>
      <c r="AT55" s="14">
        <v>0</v>
      </c>
      <c r="AU55" s="14">
        <v>239</v>
      </c>
      <c r="AV55" s="14">
        <v>383.5</v>
      </c>
      <c r="AW55" s="14">
        <v>0</v>
      </c>
      <c r="AX55" s="14">
        <v>0</v>
      </c>
      <c r="BA55" s="12" t="s">
        <v>1</v>
      </c>
      <c r="BB55" s="13" t="s">
        <v>5</v>
      </c>
      <c r="BC55" s="21">
        <f t="shared" si="51"/>
        <v>794.5</v>
      </c>
      <c r="BD55" s="7"/>
      <c r="BE55" s="14">
        <v>0</v>
      </c>
      <c r="BF55" s="14">
        <v>121.5</v>
      </c>
      <c r="BG55" s="14">
        <v>24.5</v>
      </c>
      <c r="BH55" s="14">
        <v>16.5</v>
      </c>
      <c r="BI55" s="14">
        <v>0</v>
      </c>
      <c r="BJ55" s="14">
        <v>0</v>
      </c>
      <c r="BK55" s="14">
        <v>249.5</v>
      </c>
      <c r="BL55" s="14">
        <v>382.5</v>
      </c>
      <c r="BM55" s="14">
        <v>0</v>
      </c>
      <c r="BN55" s="14">
        <v>0</v>
      </c>
    </row>
    <row r="56" spans="1:66" ht="12" customHeight="1" x14ac:dyDescent="0.15">
      <c r="A56" s="2" t="s">
        <v>41</v>
      </c>
      <c r="E56" s="18"/>
      <c r="F56" s="24" t="s">
        <v>10</v>
      </c>
      <c r="G56" s="25">
        <f t="shared" si="48"/>
        <v>2848</v>
      </c>
      <c r="H56" s="7"/>
      <c r="I56" s="23">
        <v>473</v>
      </c>
      <c r="J56" s="23">
        <v>2</v>
      </c>
      <c r="K56" s="23">
        <v>0.5</v>
      </c>
      <c r="L56" s="23">
        <v>0</v>
      </c>
      <c r="M56" s="23">
        <v>971.5</v>
      </c>
      <c r="N56" s="23">
        <v>1394.5</v>
      </c>
      <c r="O56" s="23">
        <v>2</v>
      </c>
      <c r="P56" s="23">
        <v>0</v>
      </c>
      <c r="Q56" s="23">
        <v>4.5</v>
      </c>
      <c r="R56" s="23">
        <v>0</v>
      </c>
      <c r="U56" s="18"/>
      <c r="V56" s="24" t="s">
        <v>10</v>
      </c>
      <c r="W56" s="25">
        <f t="shared" si="49"/>
        <v>259</v>
      </c>
      <c r="X56" s="7"/>
      <c r="Y56" s="23">
        <v>47.5</v>
      </c>
      <c r="Z56" s="23">
        <v>0</v>
      </c>
      <c r="AA56" s="23">
        <v>0.5</v>
      </c>
      <c r="AB56" s="23">
        <v>0</v>
      </c>
      <c r="AC56" s="23">
        <v>78</v>
      </c>
      <c r="AD56" s="23">
        <v>132.5</v>
      </c>
      <c r="AE56" s="23">
        <v>0</v>
      </c>
      <c r="AF56" s="23">
        <v>0</v>
      </c>
      <c r="AG56" s="23">
        <v>0.5</v>
      </c>
      <c r="AH56" s="23">
        <v>0</v>
      </c>
      <c r="AK56" s="18"/>
      <c r="AL56" s="24" t="s">
        <v>10</v>
      </c>
      <c r="AM56" s="25">
        <f t="shared" si="50"/>
        <v>867.5</v>
      </c>
      <c r="AN56" s="7"/>
      <c r="AO56" s="23">
        <v>145</v>
      </c>
      <c r="AP56" s="23">
        <v>0</v>
      </c>
      <c r="AQ56" s="23">
        <v>0</v>
      </c>
      <c r="AR56" s="23">
        <v>0</v>
      </c>
      <c r="AS56" s="23">
        <v>275.5</v>
      </c>
      <c r="AT56" s="23">
        <v>445</v>
      </c>
      <c r="AU56" s="23">
        <v>1</v>
      </c>
      <c r="AV56" s="23">
        <v>0</v>
      </c>
      <c r="AW56" s="23">
        <v>1</v>
      </c>
      <c r="AX56" s="23">
        <v>0</v>
      </c>
      <c r="BA56" s="18"/>
      <c r="BB56" s="24" t="s">
        <v>10</v>
      </c>
      <c r="BC56" s="25">
        <f t="shared" si="51"/>
        <v>805</v>
      </c>
      <c r="BD56" s="7"/>
      <c r="BE56" s="23">
        <v>123</v>
      </c>
      <c r="BF56" s="23">
        <v>1</v>
      </c>
      <c r="BG56" s="23">
        <v>0</v>
      </c>
      <c r="BH56" s="23">
        <v>0</v>
      </c>
      <c r="BI56" s="23">
        <v>298</v>
      </c>
      <c r="BJ56" s="23">
        <v>381.5</v>
      </c>
      <c r="BK56" s="23">
        <v>0.5</v>
      </c>
      <c r="BL56" s="23">
        <v>0</v>
      </c>
      <c r="BM56" s="23">
        <v>1</v>
      </c>
      <c r="BN56" s="23">
        <v>0</v>
      </c>
    </row>
    <row r="57" spans="1:66" ht="12" customHeight="1" x14ac:dyDescent="0.15">
      <c r="A57" s="2" t="s">
        <v>42</v>
      </c>
      <c r="E57" s="12" t="s">
        <v>2</v>
      </c>
      <c r="F57" s="13" t="s">
        <v>4</v>
      </c>
      <c r="G57" s="21">
        <f t="shared" si="48"/>
        <v>2484.5</v>
      </c>
      <c r="H57" s="7"/>
      <c r="I57" s="14">
        <v>0</v>
      </c>
      <c r="J57" s="14">
        <v>680</v>
      </c>
      <c r="K57" s="14">
        <v>222.5</v>
      </c>
      <c r="L57" s="14">
        <v>89</v>
      </c>
      <c r="M57" s="14">
        <v>0</v>
      </c>
      <c r="N57" s="14">
        <v>1.5</v>
      </c>
      <c r="O57" s="14">
        <v>1491.5</v>
      </c>
      <c r="P57" s="14">
        <v>0</v>
      </c>
      <c r="Q57" s="14">
        <v>0</v>
      </c>
      <c r="R57" s="14">
        <v>0</v>
      </c>
      <c r="U57" s="12" t="s">
        <v>2</v>
      </c>
      <c r="V57" s="13" t="s">
        <v>4</v>
      </c>
      <c r="W57" s="21">
        <f t="shared" si="49"/>
        <v>230.5</v>
      </c>
      <c r="X57" s="7"/>
      <c r="Y57" s="14">
        <v>0</v>
      </c>
      <c r="Z57" s="14">
        <v>58.5</v>
      </c>
      <c r="AA57" s="14">
        <v>22</v>
      </c>
      <c r="AB57" s="14">
        <v>10</v>
      </c>
      <c r="AC57" s="14">
        <v>0</v>
      </c>
      <c r="AD57" s="14">
        <v>0</v>
      </c>
      <c r="AE57" s="14">
        <v>140</v>
      </c>
      <c r="AF57" s="14">
        <v>0</v>
      </c>
      <c r="AG57" s="14">
        <v>0</v>
      </c>
      <c r="AH57" s="14">
        <v>0</v>
      </c>
      <c r="AK57" s="12" t="s">
        <v>2</v>
      </c>
      <c r="AL57" s="13" t="s">
        <v>4</v>
      </c>
      <c r="AM57" s="21">
        <f t="shared" si="50"/>
        <v>732</v>
      </c>
      <c r="AN57" s="7"/>
      <c r="AO57" s="14">
        <v>0</v>
      </c>
      <c r="AP57" s="14">
        <v>197</v>
      </c>
      <c r="AQ57" s="14">
        <v>70.5</v>
      </c>
      <c r="AR57" s="14">
        <v>26</v>
      </c>
      <c r="AS57" s="14">
        <v>0</v>
      </c>
      <c r="AT57" s="14">
        <v>0.5</v>
      </c>
      <c r="AU57" s="14">
        <v>438</v>
      </c>
      <c r="AV57" s="14">
        <v>0</v>
      </c>
      <c r="AW57" s="14">
        <v>0</v>
      </c>
      <c r="AX57" s="14">
        <v>0</v>
      </c>
      <c r="BA57" s="12" t="s">
        <v>2</v>
      </c>
      <c r="BB57" s="13" t="s">
        <v>4</v>
      </c>
      <c r="BC57" s="21">
        <f t="shared" si="51"/>
        <v>722.5</v>
      </c>
      <c r="BD57" s="7"/>
      <c r="BE57" s="14">
        <v>0</v>
      </c>
      <c r="BF57" s="14">
        <v>200.5</v>
      </c>
      <c r="BG57" s="14">
        <v>56.5</v>
      </c>
      <c r="BH57" s="14">
        <v>29</v>
      </c>
      <c r="BI57" s="14">
        <v>0</v>
      </c>
      <c r="BJ57" s="14">
        <v>0</v>
      </c>
      <c r="BK57" s="14">
        <v>436.5</v>
      </c>
      <c r="BL57" s="14">
        <v>0</v>
      </c>
      <c r="BM57" s="14">
        <v>0</v>
      </c>
      <c r="BN57" s="14">
        <v>0</v>
      </c>
    </row>
    <row r="58" spans="1:66" ht="12" customHeight="1" x14ac:dyDescent="0.15">
      <c r="A58" s="2" t="s">
        <v>43</v>
      </c>
      <c r="E58" s="18"/>
      <c r="F58" s="24" t="s">
        <v>5</v>
      </c>
      <c r="G58" s="25">
        <f t="shared" si="48"/>
        <v>2498</v>
      </c>
      <c r="H58" s="7"/>
      <c r="I58" s="23">
        <v>269</v>
      </c>
      <c r="J58" s="23">
        <v>0</v>
      </c>
      <c r="K58" s="23">
        <v>0</v>
      </c>
      <c r="L58" s="23">
        <v>0</v>
      </c>
      <c r="M58" s="23">
        <v>560</v>
      </c>
      <c r="N58" s="23">
        <v>613.5</v>
      </c>
      <c r="O58" s="23">
        <v>0</v>
      </c>
      <c r="P58" s="23">
        <v>876.5</v>
      </c>
      <c r="Q58" s="23">
        <v>0</v>
      </c>
      <c r="R58" s="23">
        <v>179</v>
      </c>
      <c r="U58" s="18"/>
      <c r="V58" s="24" t="s">
        <v>5</v>
      </c>
      <c r="W58" s="25">
        <f t="shared" si="49"/>
        <v>194</v>
      </c>
      <c r="X58" s="7"/>
      <c r="Y58" s="23">
        <v>21.5</v>
      </c>
      <c r="Z58" s="23">
        <v>0</v>
      </c>
      <c r="AA58" s="23">
        <v>0</v>
      </c>
      <c r="AB58" s="23">
        <v>0</v>
      </c>
      <c r="AC58" s="23">
        <v>31</v>
      </c>
      <c r="AD58" s="23">
        <v>44</v>
      </c>
      <c r="AE58" s="23">
        <v>0</v>
      </c>
      <c r="AF58" s="23">
        <v>79.5</v>
      </c>
      <c r="AG58" s="23">
        <v>0</v>
      </c>
      <c r="AH58" s="23">
        <v>18</v>
      </c>
      <c r="AK58" s="18"/>
      <c r="AL58" s="24" t="s">
        <v>5</v>
      </c>
      <c r="AM58" s="25">
        <f t="shared" si="50"/>
        <v>740</v>
      </c>
      <c r="AN58" s="7"/>
      <c r="AO58" s="23">
        <v>91.5</v>
      </c>
      <c r="AP58" s="23">
        <v>0</v>
      </c>
      <c r="AQ58" s="23">
        <v>0</v>
      </c>
      <c r="AR58" s="23">
        <v>0</v>
      </c>
      <c r="AS58" s="23">
        <v>159.5</v>
      </c>
      <c r="AT58" s="23">
        <v>187</v>
      </c>
      <c r="AU58" s="23">
        <v>0</v>
      </c>
      <c r="AV58" s="23">
        <v>254.5</v>
      </c>
      <c r="AW58" s="23">
        <v>0</v>
      </c>
      <c r="AX58" s="23">
        <v>47.5</v>
      </c>
      <c r="BA58" s="18"/>
      <c r="BB58" s="24" t="s">
        <v>5</v>
      </c>
      <c r="BC58" s="25">
        <f t="shared" si="51"/>
        <v>754</v>
      </c>
      <c r="BD58" s="7"/>
      <c r="BE58" s="23">
        <v>71</v>
      </c>
      <c r="BF58" s="23">
        <v>0</v>
      </c>
      <c r="BG58" s="23">
        <v>0</v>
      </c>
      <c r="BH58" s="23">
        <v>0</v>
      </c>
      <c r="BI58" s="23">
        <v>186.5</v>
      </c>
      <c r="BJ58" s="23">
        <v>183.5</v>
      </c>
      <c r="BK58" s="23">
        <v>0</v>
      </c>
      <c r="BL58" s="23">
        <v>253.5</v>
      </c>
      <c r="BM58" s="23">
        <v>0</v>
      </c>
      <c r="BN58" s="23">
        <v>59.5</v>
      </c>
    </row>
    <row r="59" spans="1:66" ht="12" customHeight="1" x14ac:dyDescent="0.15">
      <c r="A59" s="2" t="s">
        <v>44</v>
      </c>
      <c r="E59" s="12" t="s">
        <v>29</v>
      </c>
      <c r="F59" s="13" t="s">
        <v>4</v>
      </c>
      <c r="G59" s="21">
        <f t="shared" si="48"/>
        <v>3867.5</v>
      </c>
      <c r="H59" s="7"/>
      <c r="I59" s="14">
        <v>169.5</v>
      </c>
      <c r="J59" s="14">
        <v>922.5</v>
      </c>
      <c r="K59" s="14">
        <v>0</v>
      </c>
      <c r="L59" s="14">
        <v>377.5</v>
      </c>
      <c r="M59" s="14">
        <v>130.5</v>
      </c>
      <c r="N59" s="14">
        <v>503</v>
      </c>
      <c r="O59" s="14">
        <v>1655</v>
      </c>
      <c r="P59" s="14">
        <v>79</v>
      </c>
      <c r="Q59" s="14">
        <v>0</v>
      </c>
      <c r="R59" s="14">
        <v>30.5</v>
      </c>
      <c r="U59" s="12" t="s">
        <v>29</v>
      </c>
      <c r="V59" s="13" t="s">
        <v>4</v>
      </c>
      <c r="W59" s="21">
        <f t="shared" si="49"/>
        <v>341</v>
      </c>
      <c r="X59" s="7"/>
      <c r="Y59" s="14">
        <v>22</v>
      </c>
      <c r="Z59" s="14">
        <v>54.5</v>
      </c>
      <c r="AA59" s="14">
        <v>0</v>
      </c>
      <c r="AB59" s="14">
        <v>26.5</v>
      </c>
      <c r="AC59" s="14">
        <v>15</v>
      </c>
      <c r="AD59" s="14">
        <v>48</v>
      </c>
      <c r="AE59" s="14">
        <v>164.5</v>
      </c>
      <c r="AF59" s="14">
        <v>7</v>
      </c>
      <c r="AG59" s="14">
        <v>0</v>
      </c>
      <c r="AH59" s="14">
        <v>3.5</v>
      </c>
      <c r="AK59" s="12" t="s">
        <v>29</v>
      </c>
      <c r="AL59" s="13" t="s">
        <v>4</v>
      </c>
      <c r="AM59" s="21">
        <f t="shared" si="50"/>
        <v>1231</v>
      </c>
      <c r="AN59" s="7"/>
      <c r="AO59" s="14">
        <v>45</v>
      </c>
      <c r="AP59" s="14">
        <v>308.5</v>
      </c>
      <c r="AQ59" s="14">
        <v>0</v>
      </c>
      <c r="AR59" s="14">
        <v>108.5</v>
      </c>
      <c r="AS59" s="14">
        <v>40</v>
      </c>
      <c r="AT59" s="14">
        <v>153</v>
      </c>
      <c r="AU59" s="14">
        <v>540.5</v>
      </c>
      <c r="AV59" s="14">
        <v>29.5</v>
      </c>
      <c r="AW59" s="14">
        <v>0</v>
      </c>
      <c r="AX59" s="14">
        <v>6</v>
      </c>
      <c r="BA59" s="12" t="s">
        <v>29</v>
      </c>
      <c r="BB59" s="13" t="s">
        <v>4</v>
      </c>
      <c r="BC59" s="21">
        <f t="shared" si="51"/>
        <v>1077.5</v>
      </c>
      <c r="BD59" s="7"/>
      <c r="BE59" s="14">
        <v>42</v>
      </c>
      <c r="BF59" s="14">
        <v>269.5</v>
      </c>
      <c r="BG59" s="14">
        <v>0</v>
      </c>
      <c r="BH59" s="14">
        <v>126</v>
      </c>
      <c r="BI59" s="14">
        <v>36.5</v>
      </c>
      <c r="BJ59" s="14">
        <v>148.5</v>
      </c>
      <c r="BK59" s="14">
        <v>426.5</v>
      </c>
      <c r="BL59" s="14">
        <v>17</v>
      </c>
      <c r="BM59" s="14">
        <v>0</v>
      </c>
      <c r="BN59" s="14">
        <v>11.5</v>
      </c>
    </row>
    <row r="60" spans="1:66" ht="12" customHeight="1" x14ac:dyDescent="0.15">
      <c r="A60" s="2" t="s">
        <v>45</v>
      </c>
      <c r="E60" s="18"/>
      <c r="F60" s="24" t="s">
        <v>30</v>
      </c>
      <c r="G60" s="25">
        <f t="shared" si="48"/>
        <v>3902</v>
      </c>
      <c r="H60" s="7"/>
      <c r="I60" s="23">
        <v>0</v>
      </c>
      <c r="J60" s="23">
        <v>0</v>
      </c>
      <c r="K60" s="23">
        <v>3902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U60" s="18"/>
      <c r="V60" s="24" t="s">
        <v>30</v>
      </c>
      <c r="W60" s="25">
        <f t="shared" si="49"/>
        <v>349</v>
      </c>
      <c r="X60" s="7"/>
      <c r="Y60" s="23">
        <v>0</v>
      </c>
      <c r="Z60" s="23">
        <v>0</v>
      </c>
      <c r="AA60" s="23">
        <v>349</v>
      </c>
      <c r="AB60" s="23">
        <v>0</v>
      </c>
      <c r="AC60" s="23">
        <v>0</v>
      </c>
      <c r="AD60" s="23">
        <v>0</v>
      </c>
      <c r="AE60" s="23">
        <v>0</v>
      </c>
      <c r="AF60" s="23">
        <v>0</v>
      </c>
      <c r="AG60" s="23">
        <v>0</v>
      </c>
      <c r="AH60" s="23">
        <v>0</v>
      </c>
      <c r="AK60" s="18"/>
      <c r="AL60" s="24" t="s">
        <v>30</v>
      </c>
      <c r="AM60" s="25">
        <f t="shared" si="50"/>
        <v>1172</v>
      </c>
      <c r="AN60" s="7"/>
      <c r="AO60" s="23">
        <v>0</v>
      </c>
      <c r="AP60" s="23">
        <v>0</v>
      </c>
      <c r="AQ60" s="23">
        <v>1172</v>
      </c>
      <c r="AR60" s="23">
        <v>0</v>
      </c>
      <c r="AS60" s="23">
        <v>0</v>
      </c>
      <c r="AT60" s="23">
        <v>0</v>
      </c>
      <c r="AU60" s="23">
        <v>0</v>
      </c>
      <c r="AV60" s="23">
        <v>0</v>
      </c>
      <c r="AW60" s="23">
        <v>0</v>
      </c>
      <c r="AX60" s="23">
        <v>0</v>
      </c>
      <c r="BA60" s="18"/>
      <c r="BB60" s="24" t="s">
        <v>30</v>
      </c>
      <c r="BC60" s="25">
        <f t="shared" si="51"/>
        <v>1130</v>
      </c>
      <c r="BD60" s="7"/>
      <c r="BE60" s="23">
        <v>0</v>
      </c>
      <c r="BF60" s="23">
        <v>0</v>
      </c>
      <c r="BG60" s="23">
        <v>1130</v>
      </c>
      <c r="BH60" s="23">
        <v>0</v>
      </c>
      <c r="BI60" s="23">
        <v>0</v>
      </c>
      <c r="BJ60" s="23">
        <v>0</v>
      </c>
      <c r="BK60" s="23">
        <v>0</v>
      </c>
      <c r="BL60" s="23">
        <v>0</v>
      </c>
      <c r="BM60" s="23">
        <v>0</v>
      </c>
      <c r="BN60" s="23">
        <v>0</v>
      </c>
    </row>
    <row r="61" spans="1:66" ht="12" customHeight="1" x14ac:dyDescent="0.15">
      <c r="E61" s="12" t="s">
        <v>31</v>
      </c>
      <c r="F61" s="13" t="s">
        <v>4</v>
      </c>
      <c r="G61" s="21">
        <f t="shared" si="48"/>
        <v>1288</v>
      </c>
      <c r="H61" s="7"/>
      <c r="I61" s="14">
        <v>25.5</v>
      </c>
      <c r="J61" s="14">
        <v>61.5</v>
      </c>
      <c r="K61" s="14">
        <v>390</v>
      </c>
      <c r="L61" s="14">
        <v>0</v>
      </c>
      <c r="M61" s="14">
        <v>16.5</v>
      </c>
      <c r="N61" s="14">
        <v>42.5</v>
      </c>
      <c r="O61" s="14">
        <v>712.5</v>
      </c>
      <c r="P61" s="14">
        <v>39.5</v>
      </c>
      <c r="Q61" s="14">
        <v>0</v>
      </c>
      <c r="R61" s="14">
        <v>0</v>
      </c>
      <c r="U61" s="12" t="s">
        <v>31</v>
      </c>
      <c r="V61" s="13" t="s">
        <v>4</v>
      </c>
      <c r="W61" s="21">
        <f t="shared" si="49"/>
        <v>93.5</v>
      </c>
      <c r="X61" s="7"/>
      <c r="Y61" s="14">
        <v>2.5</v>
      </c>
      <c r="Z61" s="14">
        <v>6</v>
      </c>
      <c r="AA61" s="14">
        <v>28.5</v>
      </c>
      <c r="AB61" s="14">
        <v>0</v>
      </c>
      <c r="AC61" s="14">
        <v>1.5</v>
      </c>
      <c r="AD61" s="14">
        <v>2.5</v>
      </c>
      <c r="AE61" s="14">
        <v>50</v>
      </c>
      <c r="AF61" s="14">
        <v>2.5</v>
      </c>
      <c r="AG61" s="14">
        <v>0</v>
      </c>
      <c r="AH61" s="14">
        <v>0</v>
      </c>
      <c r="AK61" s="12" t="s">
        <v>31</v>
      </c>
      <c r="AL61" s="13" t="s">
        <v>4</v>
      </c>
      <c r="AM61" s="21">
        <f t="shared" si="50"/>
        <v>371.5</v>
      </c>
      <c r="AN61" s="7"/>
      <c r="AO61" s="14">
        <v>6</v>
      </c>
      <c r="AP61" s="14">
        <v>16</v>
      </c>
      <c r="AQ61" s="14">
        <v>104</v>
      </c>
      <c r="AR61" s="14">
        <v>0</v>
      </c>
      <c r="AS61" s="14">
        <v>5</v>
      </c>
      <c r="AT61" s="14">
        <v>12.5</v>
      </c>
      <c r="AU61" s="14">
        <v>218.5</v>
      </c>
      <c r="AV61" s="14">
        <v>9.5</v>
      </c>
      <c r="AW61" s="14">
        <v>0</v>
      </c>
      <c r="AX61" s="14">
        <v>0</v>
      </c>
      <c r="BA61" s="12" t="s">
        <v>31</v>
      </c>
      <c r="BB61" s="13" t="s">
        <v>4</v>
      </c>
      <c r="BC61" s="21">
        <f t="shared" si="51"/>
        <v>427</v>
      </c>
      <c r="BD61" s="7"/>
      <c r="BE61" s="14">
        <v>7</v>
      </c>
      <c r="BF61" s="14">
        <v>24</v>
      </c>
      <c r="BG61" s="14">
        <v>138.5</v>
      </c>
      <c r="BH61" s="14">
        <v>0</v>
      </c>
      <c r="BI61" s="14">
        <v>7.5</v>
      </c>
      <c r="BJ61" s="14">
        <v>17</v>
      </c>
      <c r="BK61" s="14">
        <v>217.5</v>
      </c>
      <c r="BL61" s="14">
        <v>15.5</v>
      </c>
      <c r="BM61" s="14">
        <v>0</v>
      </c>
      <c r="BN61" s="14">
        <v>0</v>
      </c>
    </row>
    <row r="62" spans="1:66" ht="12" customHeight="1" x14ac:dyDescent="0.15">
      <c r="E62" s="18"/>
      <c r="F62" s="24" t="s">
        <v>32</v>
      </c>
      <c r="G62" s="25">
        <f t="shared" si="48"/>
        <v>1303.5</v>
      </c>
      <c r="H62" s="7"/>
      <c r="I62" s="23">
        <v>0</v>
      </c>
      <c r="J62" s="23">
        <v>0</v>
      </c>
      <c r="K62" s="23">
        <v>0</v>
      </c>
      <c r="L62" s="23">
        <v>1295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8.5</v>
      </c>
      <c r="U62" s="18"/>
      <c r="V62" s="24" t="s">
        <v>32</v>
      </c>
      <c r="W62" s="25">
        <f t="shared" si="49"/>
        <v>103</v>
      </c>
      <c r="X62" s="7"/>
      <c r="Y62" s="23">
        <v>0</v>
      </c>
      <c r="Z62" s="23">
        <v>0</v>
      </c>
      <c r="AA62" s="23">
        <v>0</v>
      </c>
      <c r="AB62" s="23">
        <v>103</v>
      </c>
      <c r="AC62" s="23">
        <v>0</v>
      </c>
      <c r="AD62" s="23">
        <v>0</v>
      </c>
      <c r="AE62" s="23">
        <v>0</v>
      </c>
      <c r="AF62" s="23">
        <v>0</v>
      </c>
      <c r="AG62" s="23">
        <v>0</v>
      </c>
      <c r="AH62" s="23">
        <v>0</v>
      </c>
      <c r="AK62" s="18"/>
      <c r="AL62" s="24" t="s">
        <v>32</v>
      </c>
      <c r="AM62" s="25">
        <f t="shared" si="50"/>
        <v>370.5</v>
      </c>
      <c r="AN62" s="7"/>
      <c r="AO62" s="23">
        <v>0</v>
      </c>
      <c r="AP62" s="23">
        <v>0</v>
      </c>
      <c r="AQ62" s="23">
        <v>0</v>
      </c>
      <c r="AR62" s="23">
        <v>368</v>
      </c>
      <c r="AS62" s="23">
        <v>0</v>
      </c>
      <c r="AT62" s="23">
        <v>0</v>
      </c>
      <c r="AU62" s="23">
        <v>0</v>
      </c>
      <c r="AV62" s="23">
        <v>0</v>
      </c>
      <c r="AW62" s="23">
        <v>0</v>
      </c>
      <c r="AX62" s="23">
        <v>2.5</v>
      </c>
      <c r="BA62" s="18"/>
      <c r="BB62" s="24" t="s">
        <v>32</v>
      </c>
      <c r="BC62" s="25">
        <f t="shared" si="51"/>
        <v>402</v>
      </c>
      <c r="BD62" s="7"/>
      <c r="BE62" s="23">
        <v>0</v>
      </c>
      <c r="BF62" s="23">
        <v>0</v>
      </c>
      <c r="BG62" s="23">
        <v>0</v>
      </c>
      <c r="BH62" s="23">
        <v>399.5</v>
      </c>
      <c r="BI62" s="23">
        <v>0</v>
      </c>
      <c r="BJ62" s="23">
        <v>0</v>
      </c>
      <c r="BK62" s="23">
        <v>0</v>
      </c>
      <c r="BL62" s="23">
        <v>0</v>
      </c>
      <c r="BM62" s="23">
        <v>0</v>
      </c>
      <c r="BN62" s="23">
        <v>2.5</v>
      </c>
    </row>
    <row r="63" spans="1:66" ht="12" customHeight="1" x14ac:dyDescent="0.15">
      <c r="E63" s="12" t="s">
        <v>33</v>
      </c>
      <c r="F63" s="13" t="s">
        <v>9</v>
      </c>
      <c r="G63" s="21">
        <f t="shared" si="48"/>
        <v>3006.5</v>
      </c>
      <c r="H63" s="7"/>
      <c r="I63" s="14">
        <v>351</v>
      </c>
      <c r="J63" s="14">
        <v>0</v>
      </c>
      <c r="K63" s="14">
        <v>0</v>
      </c>
      <c r="L63" s="14">
        <v>0</v>
      </c>
      <c r="M63" s="14">
        <v>0</v>
      </c>
      <c r="N63" s="14">
        <v>71.5</v>
      </c>
      <c r="O63" s="14">
        <v>0</v>
      </c>
      <c r="P63" s="14">
        <v>2.5</v>
      </c>
      <c r="Q63" s="14">
        <v>0</v>
      </c>
      <c r="R63" s="14">
        <v>2581.5</v>
      </c>
      <c r="U63" s="12" t="s">
        <v>33</v>
      </c>
      <c r="V63" s="13" t="s">
        <v>9</v>
      </c>
      <c r="W63" s="21">
        <f t="shared" si="49"/>
        <v>261.5</v>
      </c>
      <c r="X63" s="7"/>
      <c r="Y63" s="14">
        <v>31</v>
      </c>
      <c r="Z63" s="14">
        <v>0</v>
      </c>
      <c r="AA63" s="14">
        <v>0</v>
      </c>
      <c r="AB63" s="14">
        <v>0</v>
      </c>
      <c r="AC63" s="14">
        <v>0</v>
      </c>
      <c r="AD63" s="14">
        <v>4</v>
      </c>
      <c r="AE63" s="14">
        <v>0</v>
      </c>
      <c r="AF63" s="14">
        <v>0</v>
      </c>
      <c r="AG63" s="14">
        <v>0</v>
      </c>
      <c r="AH63" s="14">
        <v>226.5</v>
      </c>
      <c r="AK63" s="12" t="s">
        <v>33</v>
      </c>
      <c r="AL63" s="13" t="s">
        <v>9</v>
      </c>
      <c r="AM63" s="21">
        <f t="shared" si="50"/>
        <v>866</v>
      </c>
      <c r="AN63" s="7"/>
      <c r="AO63" s="14">
        <v>108</v>
      </c>
      <c r="AP63" s="14">
        <v>0</v>
      </c>
      <c r="AQ63" s="14">
        <v>0</v>
      </c>
      <c r="AR63" s="14">
        <v>0</v>
      </c>
      <c r="AS63" s="14">
        <v>0</v>
      </c>
      <c r="AT63" s="14">
        <v>22</v>
      </c>
      <c r="AU63" s="14">
        <v>0</v>
      </c>
      <c r="AV63" s="14">
        <v>1.5</v>
      </c>
      <c r="AW63" s="14">
        <v>0</v>
      </c>
      <c r="AX63" s="14">
        <v>734.5</v>
      </c>
      <c r="BA63" s="12" t="s">
        <v>33</v>
      </c>
      <c r="BB63" s="13" t="s">
        <v>9</v>
      </c>
      <c r="BC63" s="21">
        <f t="shared" si="51"/>
        <v>911.5</v>
      </c>
      <c r="BD63" s="7"/>
      <c r="BE63" s="14">
        <v>103.5</v>
      </c>
      <c r="BF63" s="14">
        <v>0</v>
      </c>
      <c r="BG63" s="14">
        <v>0</v>
      </c>
      <c r="BH63" s="14">
        <v>0</v>
      </c>
      <c r="BI63" s="14">
        <v>0</v>
      </c>
      <c r="BJ63" s="14">
        <v>23</v>
      </c>
      <c r="BK63" s="14">
        <v>0</v>
      </c>
      <c r="BL63" s="14">
        <v>0.5</v>
      </c>
      <c r="BM63" s="14">
        <v>0</v>
      </c>
      <c r="BN63" s="14">
        <v>784.5</v>
      </c>
    </row>
    <row r="64" spans="1:66" ht="12" customHeight="1" x14ac:dyDescent="0.15">
      <c r="E64" s="18"/>
      <c r="F64" s="24" t="s">
        <v>32</v>
      </c>
      <c r="G64" s="25">
        <f t="shared" si="48"/>
        <v>3001</v>
      </c>
      <c r="H64" s="7"/>
      <c r="I64" s="23">
        <v>0</v>
      </c>
      <c r="J64" s="23">
        <v>42</v>
      </c>
      <c r="K64" s="23">
        <v>42.5</v>
      </c>
      <c r="L64" s="23">
        <v>0</v>
      </c>
      <c r="M64" s="23">
        <v>0</v>
      </c>
      <c r="N64" s="23">
        <v>0</v>
      </c>
      <c r="O64" s="23">
        <v>117.5</v>
      </c>
      <c r="P64" s="23">
        <v>0</v>
      </c>
      <c r="Q64" s="23">
        <v>2799</v>
      </c>
      <c r="R64" s="23">
        <v>0</v>
      </c>
      <c r="U64" s="18"/>
      <c r="V64" s="24" t="s">
        <v>32</v>
      </c>
      <c r="W64" s="25">
        <f t="shared" si="49"/>
        <v>275</v>
      </c>
      <c r="X64" s="7"/>
      <c r="Y64" s="23">
        <v>0</v>
      </c>
      <c r="Z64" s="23">
        <v>5</v>
      </c>
      <c r="AA64" s="23">
        <v>6</v>
      </c>
      <c r="AB64" s="23">
        <v>0</v>
      </c>
      <c r="AC64" s="23">
        <v>0</v>
      </c>
      <c r="AD64" s="23">
        <v>0</v>
      </c>
      <c r="AE64" s="23">
        <v>10.5</v>
      </c>
      <c r="AF64" s="23">
        <v>0</v>
      </c>
      <c r="AG64" s="23">
        <v>253.5</v>
      </c>
      <c r="AH64" s="23">
        <v>0</v>
      </c>
      <c r="AK64" s="18"/>
      <c r="AL64" s="24" t="s">
        <v>32</v>
      </c>
      <c r="AM64" s="25">
        <f t="shared" si="50"/>
        <v>911</v>
      </c>
      <c r="AN64" s="7"/>
      <c r="AO64" s="23">
        <v>0</v>
      </c>
      <c r="AP64" s="23">
        <v>14.5</v>
      </c>
      <c r="AQ64" s="23">
        <v>11</v>
      </c>
      <c r="AR64" s="23">
        <v>0</v>
      </c>
      <c r="AS64" s="23">
        <v>0</v>
      </c>
      <c r="AT64" s="23">
        <v>0</v>
      </c>
      <c r="AU64" s="23">
        <v>40</v>
      </c>
      <c r="AV64" s="23">
        <v>0</v>
      </c>
      <c r="AW64" s="23">
        <v>845.5</v>
      </c>
      <c r="AX64" s="23">
        <v>0</v>
      </c>
      <c r="BA64" s="18"/>
      <c r="BB64" s="24" t="s">
        <v>32</v>
      </c>
      <c r="BC64" s="25">
        <f t="shared" si="51"/>
        <v>839</v>
      </c>
      <c r="BD64" s="7"/>
      <c r="BE64" s="23">
        <v>0</v>
      </c>
      <c r="BF64" s="23">
        <v>11</v>
      </c>
      <c r="BG64" s="23">
        <v>10.5</v>
      </c>
      <c r="BH64" s="23">
        <v>0</v>
      </c>
      <c r="BI64" s="23">
        <v>0</v>
      </c>
      <c r="BJ64" s="23">
        <v>0</v>
      </c>
      <c r="BK64" s="23">
        <v>27</v>
      </c>
      <c r="BL64" s="23">
        <v>0</v>
      </c>
      <c r="BM64" s="23">
        <v>790.5</v>
      </c>
      <c r="BN64" s="23">
        <v>0</v>
      </c>
    </row>
    <row r="65" spans="1:74" ht="12" customHeight="1" x14ac:dyDescent="0.15">
      <c r="E65" s="12" t="s">
        <v>3</v>
      </c>
      <c r="F65" s="13" t="s">
        <v>4</v>
      </c>
      <c r="G65" s="21">
        <f t="shared" si="48"/>
        <v>4669.5</v>
      </c>
      <c r="H65" s="7"/>
      <c r="I65" s="14">
        <v>0</v>
      </c>
      <c r="J65" s="14">
        <v>3160.5</v>
      </c>
      <c r="K65" s="14">
        <v>677.5</v>
      </c>
      <c r="L65" s="14">
        <v>41</v>
      </c>
      <c r="M65" s="14">
        <v>0</v>
      </c>
      <c r="N65" s="14">
        <v>0</v>
      </c>
      <c r="O65" s="14">
        <v>785</v>
      </c>
      <c r="P65" s="14">
        <v>5.5</v>
      </c>
      <c r="Q65" s="14">
        <v>0</v>
      </c>
      <c r="R65" s="14">
        <v>0</v>
      </c>
      <c r="U65" s="12" t="s">
        <v>3</v>
      </c>
      <c r="V65" s="13" t="s">
        <v>4</v>
      </c>
      <c r="W65" s="21">
        <f t="shared" si="49"/>
        <v>324</v>
      </c>
      <c r="X65" s="7"/>
      <c r="Y65" s="14">
        <v>0</v>
      </c>
      <c r="Z65" s="14">
        <v>204</v>
      </c>
      <c r="AA65" s="14">
        <v>54</v>
      </c>
      <c r="AB65" s="14">
        <v>3</v>
      </c>
      <c r="AC65" s="14">
        <v>0</v>
      </c>
      <c r="AD65" s="14">
        <v>0</v>
      </c>
      <c r="AE65" s="14">
        <v>62.5</v>
      </c>
      <c r="AF65" s="14">
        <v>0.5</v>
      </c>
      <c r="AG65" s="14">
        <v>0</v>
      </c>
      <c r="AH65" s="14">
        <v>0</v>
      </c>
      <c r="AK65" s="12" t="s">
        <v>3</v>
      </c>
      <c r="AL65" s="13" t="s">
        <v>4</v>
      </c>
      <c r="AM65" s="21">
        <f t="shared" si="50"/>
        <v>1246</v>
      </c>
      <c r="AN65" s="7"/>
      <c r="AO65" s="14">
        <v>0</v>
      </c>
      <c r="AP65" s="14">
        <v>842.5</v>
      </c>
      <c r="AQ65" s="14">
        <v>178</v>
      </c>
      <c r="AR65" s="14">
        <v>11</v>
      </c>
      <c r="AS65" s="14">
        <v>0</v>
      </c>
      <c r="AT65" s="14">
        <v>0</v>
      </c>
      <c r="AU65" s="14">
        <v>212</v>
      </c>
      <c r="AV65" s="14">
        <v>2.5</v>
      </c>
      <c r="AW65" s="14">
        <v>0</v>
      </c>
      <c r="AX65" s="14">
        <v>0</v>
      </c>
      <c r="BA65" s="12" t="s">
        <v>3</v>
      </c>
      <c r="BB65" s="13" t="s">
        <v>4</v>
      </c>
      <c r="BC65" s="21">
        <f t="shared" si="51"/>
        <v>1461</v>
      </c>
      <c r="BD65" s="7"/>
      <c r="BE65" s="14">
        <v>0</v>
      </c>
      <c r="BF65" s="14">
        <v>978.5</v>
      </c>
      <c r="BG65" s="14">
        <v>210</v>
      </c>
      <c r="BH65" s="14">
        <v>11</v>
      </c>
      <c r="BI65" s="14">
        <v>0</v>
      </c>
      <c r="BJ65" s="14">
        <v>0</v>
      </c>
      <c r="BK65" s="14">
        <v>260.5</v>
      </c>
      <c r="BL65" s="14">
        <v>1</v>
      </c>
      <c r="BM65" s="14">
        <v>0</v>
      </c>
      <c r="BN65" s="14">
        <v>0</v>
      </c>
    </row>
    <row r="66" spans="1:74" ht="12" customHeight="1" x14ac:dyDescent="0.15">
      <c r="E66" s="18"/>
      <c r="F66" s="24" t="s">
        <v>9</v>
      </c>
      <c r="G66" s="25">
        <f t="shared" si="48"/>
        <v>4715</v>
      </c>
      <c r="H66" s="7"/>
      <c r="I66" s="23">
        <v>1956</v>
      </c>
      <c r="J66" s="23">
        <v>0</v>
      </c>
      <c r="K66" s="23">
        <v>0</v>
      </c>
      <c r="L66" s="23">
        <v>0</v>
      </c>
      <c r="M66" s="23">
        <v>347</v>
      </c>
      <c r="N66" s="23">
        <v>2407</v>
      </c>
      <c r="O66" s="23">
        <v>0</v>
      </c>
      <c r="P66" s="23">
        <v>5</v>
      </c>
      <c r="Q66" s="23">
        <v>0</v>
      </c>
      <c r="R66" s="23">
        <v>0</v>
      </c>
      <c r="U66" s="18"/>
      <c r="V66" s="24" t="s">
        <v>9</v>
      </c>
      <c r="W66" s="25">
        <f t="shared" si="49"/>
        <v>435</v>
      </c>
      <c r="X66" s="7"/>
      <c r="Y66" s="23">
        <v>193.5</v>
      </c>
      <c r="Z66" s="23">
        <v>0</v>
      </c>
      <c r="AA66" s="23">
        <v>0</v>
      </c>
      <c r="AB66" s="23">
        <v>0</v>
      </c>
      <c r="AC66" s="23">
        <v>31.5</v>
      </c>
      <c r="AD66" s="23">
        <v>210</v>
      </c>
      <c r="AE66" s="23">
        <v>0</v>
      </c>
      <c r="AF66" s="23">
        <v>0</v>
      </c>
      <c r="AG66" s="23">
        <v>0</v>
      </c>
      <c r="AH66" s="23">
        <v>0</v>
      </c>
      <c r="AK66" s="18"/>
      <c r="AL66" s="24" t="s">
        <v>9</v>
      </c>
      <c r="AM66" s="25">
        <f t="shared" si="50"/>
        <v>1360</v>
      </c>
      <c r="AN66" s="7"/>
      <c r="AO66" s="23">
        <v>561</v>
      </c>
      <c r="AP66" s="23">
        <v>0</v>
      </c>
      <c r="AQ66" s="23">
        <v>0</v>
      </c>
      <c r="AR66" s="23">
        <v>0</v>
      </c>
      <c r="AS66" s="23">
        <v>90.5</v>
      </c>
      <c r="AT66" s="23">
        <v>707.5</v>
      </c>
      <c r="AU66" s="23">
        <v>0</v>
      </c>
      <c r="AV66" s="23">
        <v>1</v>
      </c>
      <c r="AW66" s="23">
        <v>0</v>
      </c>
      <c r="AX66" s="23">
        <v>0</v>
      </c>
      <c r="BA66" s="18"/>
      <c r="BB66" s="24" t="s">
        <v>9</v>
      </c>
      <c r="BC66" s="25">
        <f t="shared" si="51"/>
        <v>1250.5</v>
      </c>
      <c r="BD66" s="7"/>
      <c r="BE66" s="23">
        <v>471</v>
      </c>
      <c r="BF66" s="23">
        <v>0</v>
      </c>
      <c r="BG66" s="23">
        <v>0</v>
      </c>
      <c r="BH66" s="23">
        <v>0</v>
      </c>
      <c r="BI66" s="23">
        <v>107.5</v>
      </c>
      <c r="BJ66" s="23">
        <v>670</v>
      </c>
      <c r="BK66" s="23">
        <v>0</v>
      </c>
      <c r="BL66" s="23">
        <v>2</v>
      </c>
      <c r="BM66" s="23">
        <v>0</v>
      </c>
      <c r="BN66" s="23">
        <v>0</v>
      </c>
    </row>
    <row r="67" spans="1:74" ht="12" customHeight="1" x14ac:dyDescent="0.15">
      <c r="E67" s="8"/>
      <c r="F67" s="15"/>
      <c r="G67" s="11"/>
      <c r="H67" s="7"/>
      <c r="I67" s="11"/>
      <c r="J67" s="11"/>
      <c r="K67" s="11"/>
      <c r="L67" s="11"/>
      <c r="M67" s="11"/>
      <c r="N67" s="11"/>
      <c r="O67" s="11"/>
      <c r="P67" s="11"/>
      <c r="Q67" s="11"/>
      <c r="R67" s="11"/>
      <c r="U67" s="8"/>
      <c r="V67" s="15"/>
      <c r="W67" s="11"/>
      <c r="X67" s="7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K67" s="8"/>
      <c r="AL67" s="15"/>
      <c r="AM67" s="11"/>
      <c r="AN67" s="7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BA67" s="8"/>
      <c r="BB67" s="15"/>
      <c r="BC67" s="11"/>
      <c r="BD67" s="7"/>
      <c r="BE67" s="11"/>
      <c r="BF67" s="11"/>
      <c r="BG67" s="11"/>
      <c r="BH67" s="11"/>
      <c r="BI67" s="11"/>
      <c r="BJ67" s="11"/>
      <c r="BK67" s="11"/>
      <c r="BL67" s="11"/>
      <c r="BM67" s="11"/>
      <c r="BN67" s="11"/>
    </row>
    <row r="68" spans="1:74" s="34" customFormat="1" ht="12" customHeight="1" x14ac:dyDescent="0.15">
      <c r="E68" s="40" t="s">
        <v>7</v>
      </c>
      <c r="F68" s="41" t="s">
        <v>8</v>
      </c>
      <c r="G68" s="42" t="s">
        <v>0</v>
      </c>
      <c r="H68" s="43"/>
      <c r="I68" s="42" t="s">
        <v>51</v>
      </c>
      <c r="J68" s="42"/>
      <c r="K68" s="42"/>
      <c r="L68" s="42"/>
      <c r="M68" s="42"/>
      <c r="N68" s="42"/>
      <c r="O68" s="42"/>
      <c r="P68" s="42"/>
      <c r="Q68" s="42"/>
      <c r="R68" s="42"/>
      <c r="U68" s="40" t="s">
        <v>7</v>
      </c>
      <c r="V68" s="41" t="s">
        <v>8</v>
      </c>
      <c r="W68" s="42" t="s">
        <v>0</v>
      </c>
      <c r="X68" s="43"/>
      <c r="Y68" s="42" t="s">
        <v>51</v>
      </c>
      <c r="Z68" s="42"/>
      <c r="AA68" s="42"/>
      <c r="AB68" s="42"/>
      <c r="AC68" s="42"/>
      <c r="AD68" s="42"/>
      <c r="AE68" s="42"/>
      <c r="AF68" s="42"/>
      <c r="AG68" s="42"/>
      <c r="AH68" s="42"/>
      <c r="AK68" s="40" t="s">
        <v>7</v>
      </c>
      <c r="AL68" s="41" t="s">
        <v>8</v>
      </c>
      <c r="AM68" s="42" t="s">
        <v>0</v>
      </c>
      <c r="AN68" s="43"/>
      <c r="AO68" s="42" t="s">
        <v>51</v>
      </c>
      <c r="AP68" s="42"/>
      <c r="AQ68" s="42"/>
      <c r="AR68" s="42"/>
      <c r="AS68" s="42"/>
      <c r="AT68" s="42"/>
      <c r="AU68" s="42"/>
      <c r="AV68" s="42"/>
      <c r="AW68" s="42"/>
      <c r="AX68" s="42"/>
      <c r="BA68" s="40" t="s">
        <v>7</v>
      </c>
      <c r="BB68" s="41" t="s">
        <v>8</v>
      </c>
      <c r="BC68" s="42" t="s">
        <v>0</v>
      </c>
      <c r="BD68" s="43"/>
      <c r="BE68" s="42" t="s">
        <v>51</v>
      </c>
      <c r="BF68" s="42"/>
      <c r="BG68" s="42"/>
      <c r="BH68" s="42"/>
      <c r="BI68" s="42"/>
      <c r="BJ68" s="42"/>
      <c r="BK68" s="42"/>
      <c r="BL68" s="42"/>
      <c r="BM68" s="42"/>
      <c r="BN68" s="42"/>
    </row>
    <row r="69" spans="1:74" s="34" customFormat="1" ht="12" customHeight="1" x14ac:dyDescent="0.15">
      <c r="E69" s="35"/>
      <c r="F69" s="36"/>
      <c r="G69" s="37"/>
      <c r="H69" s="38"/>
      <c r="I69" s="37" t="s">
        <v>12</v>
      </c>
      <c r="J69" s="37" t="s">
        <v>13</v>
      </c>
      <c r="K69" s="39" t="s">
        <v>14</v>
      </c>
      <c r="L69" s="39" t="s">
        <v>15</v>
      </c>
      <c r="M69" s="39" t="s">
        <v>16</v>
      </c>
      <c r="N69" s="39" t="s">
        <v>17</v>
      </c>
      <c r="O69" s="39" t="s">
        <v>18</v>
      </c>
      <c r="P69" s="39" t="s">
        <v>19</v>
      </c>
      <c r="Q69" s="39" t="s">
        <v>20</v>
      </c>
      <c r="R69" s="39" t="s">
        <v>21</v>
      </c>
      <c r="U69" s="35"/>
      <c r="V69" s="36"/>
      <c r="W69" s="37"/>
      <c r="X69" s="38"/>
      <c r="Y69" s="37" t="s">
        <v>12</v>
      </c>
      <c r="Z69" s="37" t="s">
        <v>13</v>
      </c>
      <c r="AA69" s="39" t="s">
        <v>14</v>
      </c>
      <c r="AB69" s="39" t="s">
        <v>15</v>
      </c>
      <c r="AC69" s="39" t="s">
        <v>16</v>
      </c>
      <c r="AD69" s="39" t="s">
        <v>17</v>
      </c>
      <c r="AE69" s="39" t="s">
        <v>18</v>
      </c>
      <c r="AF69" s="39" t="s">
        <v>19</v>
      </c>
      <c r="AG69" s="39" t="s">
        <v>20</v>
      </c>
      <c r="AH69" s="39" t="s">
        <v>21</v>
      </c>
      <c r="AK69" s="35"/>
      <c r="AL69" s="36"/>
      <c r="AM69" s="37"/>
      <c r="AN69" s="38"/>
      <c r="AO69" s="37" t="s">
        <v>12</v>
      </c>
      <c r="AP69" s="37" t="s">
        <v>13</v>
      </c>
      <c r="AQ69" s="39" t="s">
        <v>14</v>
      </c>
      <c r="AR69" s="39" t="s">
        <v>15</v>
      </c>
      <c r="AS69" s="39" t="s">
        <v>16</v>
      </c>
      <c r="AT69" s="39" t="s">
        <v>17</v>
      </c>
      <c r="AU69" s="39" t="s">
        <v>18</v>
      </c>
      <c r="AV69" s="39" t="s">
        <v>19</v>
      </c>
      <c r="AW69" s="39" t="s">
        <v>20</v>
      </c>
      <c r="AX69" s="39" t="s">
        <v>21</v>
      </c>
      <c r="BA69" s="35"/>
      <c r="BB69" s="36"/>
      <c r="BC69" s="37"/>
      <c r="BD69" s="38"/>
      <c r="BE69" s="37" t="s">
        <v>12</v>
      </c>
      <c r="BF69" s="37" t="s">
        <v>13</v>
      </c>
      <c r="BG69" s="39" t="s">
        <v>14</v>
      </c>
      <c r="BH69" s="39" t="s">
        <v>15</v>
      </c>
      <c r="BI69" s="39" t="s">
        <v>16</v>
      </c>
      <c r="BJ69" s="39" t="s">
        <v>17</v>
      </c>
      <c r="BK69" s="39" t="s">
        <v>18</v>
      </c>
      <c r="BL69" s="39" t="s">
        <v>19</v>
      </c>
      <c r="BM69" s="39" t="s">
        <v>20</v>
      </c>
      <c r="BN69" s="39" t="s">
        <v>21</v>
      </c>
    </row>
    <row r="70" spans="1:74" ht="12" customHeight="1" x14ac:dyDescent="0.15">
      <c r="A70" s="2"/>
      <c r="B70" s="3"/>
      <c r="C70" s="3"/>
      <c r="E70" s="12" t="s">
        <v>23</v>
      </c>
      <c r="F70" s="13" t="s">
        <v>9</v>
      </c>
      <c r="G70" s="22">
        <f t="shared" ref="G70:G87" si="52">G49/G49</f>
        <v>1</v>
      </c>
      <c r="H70" s="7"/>
      <c r="I70" s="17">
        <f t="shared" ref="I70:I87" si="53">I49/G49</f>
        <v>0</v>
      </c>
      <c r="J70" s="17">
        <f t="shared" ref="J70:J87" si="54">J49/G49</f>
        <v>0.13245328457387504</v>
      </c>
      <c r="K70" s="17">
        <f t="shared" ref="K70:K87" si="55">K49/G49</f>
        <v>1.5207599339963431E-2</v>
      </c>
      <c r="L70" s="17">
        <f t="shared" ref="L70:L87" si="56">L49/G49</f>
        <v>2.586629799759176E-3</v>
      </c>
      <c r="M70" s="17">
        <f t="shared" ref="M70:M87" si="57">M49/G49</f>
        <v>2.0871426660125765E-2</v>
      </c>
      <c r="N70" s="17">
        <f t="shared" ref="N70:N87" si="58">N49/G49</f>
        <v>0.74196137894126568</v>
      </c>
      <c r="O70" s="17">
        <f t="shared" ref="O70:O87" si="59">O49/G49</f>
        <v>3.9022432323953082E-2</v>
      </c>
      <c r="P70" s="17">
        <f t="shared" ref="P70:P87" si="60">P49/G49</f>
        <v>1.6500914239843019E-2</v>
      </c>
      <c r="Q70" s="17">
        <f t="shared" ref="Q70:Q87" si="61">Q49/G49</f>
        <v>3.1396334121214821E-2</v>
      </c>
      <c r="R70" s="17">
        <f t="shared" ref="R70:R87" si="62">R49/G49</f>
        <v>0</v>
      </c>
      <c r="U70" s="12" t="s">
        <v>23</v>
      </c>
      <c r="V70" s="13" t="s">
        <v>9</v>
      </c>
      <c r="W70" s="22">
        <f t="shared" ref="W70:W87" si="63">W49/W49</f>
        <v>1</v>
      </c>
      <c r="X70" s="7"/>
      <c r="Y70" s="17">
        <f t="shared" ref="Y70:Y87" si="64">Y49/W49</f>
        <v>0</v>
      </c>
      <c r="Z70" s="17">
        <f t="shared" ref="Z70:Z87" si="65">Z49/W49</f>
        <v>9.689119170984456E-2</v>
      </c>
      <c r="AA70" s="17">
        <f t="shared" ref="AA70:AA87" si="66">AA49/W49</f>
        <v>8.2901554404145074E-3</v>
      </c>
      <c r="AB70" s="17">
        <f t="shared" ref="AB70:AB87" si="67">AB49/W49</f>
        <v>3.6269430051813472E-3</v>
      </c>
      <c r="AC70" s="17">
        <f t="shared" ref="AC70:AC87" si="68">AC49/W49</f>
        <v>9.3264248704663204E-3</v>
      </c>
      <c r="AD70" s="17">
        <f t="shared" ref="AD70:AD87" si="69">AD49/W49</f>
        <v>0.78704663212435233</v>
      </c>
      <c r="AE70" s="17">
        <f t="shared" ref="AE70:AE87" si="70">AE49/W49</f>
        <v>2.7461139896373058E-2</v>
      </c>
      <c r="AF70" s="17">
        <f t="shared" ref="AF70:AF87" si="71">AF49/W49</f>
        <v>2.4352331606217616E-2</v>
      </c>
      <c r="AG70" s="17">
        <f t="shared" ref="AG70:AG87" si="72">AG49/W49</f>
        <v>4.3005181347150256E-2</v>
      </c>
      <c r="AH70" s="17">
        <f t="shared" ref="AH70:AH87" si="73">AH49/W49</f>
        <v>0</v>
      </c>
      <c r="AK70" s="12" t="s">
        <v>23</v>
      </c>
      <c r="AL70" s="13" t="s">
        <v>9</v>
      </c>
      <c r="AM70" s="22">
        <f t="shared" ref="AM70:AM87" si="74">AM49/AM49</f>
        <v>1</v>
      </c>
      <c r="AN70" s="7"/>
      <c r="AO70" s="17">
        <f t="shared" ref="AO70:AO87" si="75">AO49/AM49</f>
        <v>0</v>
      </c>
      <c r="AP70" s="17">
        <f t="shared" ref="AP70:AP87" si="76">AP49/AM49</f>
        <v>0.12717245989304812</v>
      </c>
      <c r="AQ70" s="17">
        <f t="shared" ref="AQ70:AQ87" si="77">AQ49/AM49</f>
        <v>1.3368983957219251E-2</v>
      </c>
      <c r="AR70" s="17">
        <f t="shared" ref="AR70:AR87" si="78">AR49/AM49</f>
        <v>2.1724598930481284E-3</v>
      </c>
      <c r="AS70" s="17">
        <f t="shared" ref="AS70:AS87" si="79">AS49/AM49</f>
        <v>1.8048128342245989E-2</v>
      </c>
      <c r="AT70" s="17">
        <f t="shared" ref="AT70:AT87" si="80">AT49/AM49</f>
        <v>0.75735294117647056</v>
      </c>
      <c r="AU70" s="17">
        <f t="shared" ref="AU70:AU87" si="81">AU49/AM49</f>
        <v>3.8268716577540107E-2</v>
      </c>
      <c r="AV70" s="17">
        <f t="shared" ref="AV70:AV87" si="82">AV49/AM49</f>
        <v>1.1864973262032086E-2</v>
      </c>
      <c r="AW70" s="17">
        <f t="shared" ref="AW70:AW87" si="83">AW49/AM49</f>
        <v>3.1751336898395724E-2</v>
      </c>
      <c r="AX70" s="17">
        <f t="shared" ref="AX70:AX87" si="84">AX49/AM49</f>
        <v>0</v>
      </c>
      <c r="BA70" s="12" t="s">
        <v>23</v>
      </c>
      <c r="BB70" s="13" t="s">
        <v>9</v>
      </c>
      <c r="BC70" s="22">
        <f t="shared" ref="BC70:BC87" si="85">BC49/BC49</f>
        <v>1</v>
      </c>
      <c r="BD70" s="7"/>
      <c r="BE70" s="17">
        <f t="shared" ref="BE70:BE87" si="86">BE49/BC49</f>
        <v>0</v>
      </c>
      <c r="BF70" s="17">
        <f t="shared" ref="BF70:BF87" si="87">BF49/BC49</f>
        <v>0.14726291441788744</v>
      </c>
      <c r="BG70" s="17">
        <f t="shared" ref="BG70:BG87" si="88">BG49/BC49</f>
        <v>1.8041634541249036E-2</v>
      </c>
      <c r="BH70" s="17">
        <f t="shared" ref="BH70:BH87" si="89">BH49/BC49</f>
        <v>2.6214340786430224E-3</v>
      </c>
      <c r="BI70" s="17">
        <f t="shared" ref="BI70:BI87" si="90">BI49/BC49</f>
        <v>2.5443330763299923E-2</v>
      </c>
      <c r="BJ70" s="17">
        <f t="shared" ref="BJ70:BJ87" si="91">BJ49/BC49</f>
        <v>0.71179645335389363</v>
      </c>
      <c r="BK70" s="17">
        <f t="shared" ref="BK70:BK87" si="92">BK49/BC49</f>
        <v>4.626060138781804E-2</v>
      </c>
      <c r="BL70" s="17">
        <f t="shared" ref="BL70:BL87" si="93">BL49/BC49</f>
        <v>1.6808018504240557E-2</v>
      </c>
      <c r="BM70" s="17">
        <f t="shared" ref="BM70:BM87" si="94">BM49/BC49</f>
        <v>3.176561295296839E-2</v>
      </c>
      <c r="BN70" s="17">
        <f t="shared" ref="BN70:BN87" si="95">BN49/BC49</f>
        <v>0</v>
      </c>
    </row>
    <row r="71" spans="1:74" ht="12" customHeight="1" x14ac:dyDescent="0.15">
      <c r="A71" s="2"/>
      <c r="B71" s="3"/>
      <c r="C71" s="3"/>
      <c r="E71" s="18"/>
      <c r="F71" s="24" t="s">
        <v>24</v>
      </c>
      <c r="G71" s="26">
        <f t="shared" si="52"/>
        <v>1</v>
      </c>
      <c r="H71" s="7"/>
      <c r="I71" s="27">
        <f t="shared" si="53"/>
        <v>1</v>
      </c>
      <c r="J71" s="27">
        <f t="shared" si="54"/>
        <v>0</v>
      </c>
      <c r="K71" s="27">
        <f t="shared" si="55"/>
        <v>0</v>
      </c>
      <c r="L71" s="27">
        <f t="shared" si="56"/>
        <v>0</v>
      </c>
      <c r="M71" s="27">
        <f t="shared" si="57"/>
        <v>0</v>
      </c>
      <c r="N71" s="27">
        <f t="shared" si="58"/>
        <v>0</v>
      </c>
      <c r="O71" s="27">
        <f t="shared" si="59"/>
        <v>0</v>
      </c>
      <c r="P71" s="27">
        <f t="shared" si="60"/>
        <v>0</v>
      </c>
      <c r="Q71" s="27">
        <f t="shared" si="61"/>
        <v>0</v>
      </c>
      <c r="R71" s="27">
        <f t="shared" si="62"/>
        <v>0</v>
      </c>
      <c r="U71" s="18"/>
      <c r="V71" s="24" t="s">
        <v>24</v>
      </c>
      <c r="W71" s="26">
        <f t="shared" si="63"/>
        <v>1</v>
      </c>
      <c r="X71" s="7"/>
      <c r="Y71" s="27">
        <f t="shared" si="64"/>
        <v>1</v>
      </c>
      <c r="Z71" s="27">
        <f t="shared" si="65"/>
        <v>0</v>
      </c>
      <c r="AA71" s="27">
        <f t="shared" si="66"/>
        <v>0</v>
      </c>
      <c r="AB71" s="27">
        <f t="shared" si="67"/>
        <v>0</v>
      </c>
      <c r="AC71" s="27">
        <f t="shared" si="68"/>
        <v>0</v>
      </c>
      <c r="AD71" s="27">
        <f t="shared" si="69"/>
        <v>0</v>
      </c>
      <c r="AE71" s="27">
        <f t="shared" si="70"/>
        <v>0</v>
      </c>
      <c r="AF71" s="27">
        <f t="shared" si="71"/>
        <v>0</v>
      </c>
      <c r="AG71" s="27">
        <f t="shared" si="72"/>
        <v>0</v>
      </c>
      <c r="AH71" s="27">
        <f t="shared" si="73"/>
        <v>0</v>
      </c>
      <c r="AK71" s="18"/>
      <c r="AL71" s="24" t="s">
        <v>24</v>
      </c>
      <c r="AM71" s="26">
        <f t="shared" si="74"/>
        <v>1</v>
      </c>
      <c r="AN71" s="7"/>
      <c r="AO71" s="27">
        <f t="shared" si="75"/>
        <v>1</v>
      </c>
      <c r="AP71" s="27">
        <f t="shared" si="76"/>
        <v>0</v>
      </c>
      <c r="AQ71" s="27">
        <f t="shared" si="77"/>
        <v>0</v>
      </c>
      <c r="AR71" s="27">
        <f t="shared" si="78"/>
        <v>0</v>
      </c>
      <c r="AS71" s="27">
        <f t="shared" si="79"/>
        <v>0</v>
      </c>
      <c r="AT71" s="27">
        <f t="shared" si="80"/>
        <v>0</v>
      </c>
      <c r="AU71" s="27">
        <f t="shared" si="81"/>
        <v>0</v>
      </c>
      <c r="AV71" s="27">
        <f t="shared" si="82"/>
        <v>0</v>
      </c>
      <c r="AW71" s="27">
        <f t="shared" si="83"/>
        <v>0</v>
      </c>
      <c r="AX71" s="27">
        <f t="shared" si="84"/>
        <v>0</v>
      </c>
      <c r="BA71" s="18"/>
      <c r="BB71" s="24" t="s">
        <v>24</v>
      </c>
      <c r="BC71" s="26">
        <f t="shared" si="85"/>
        <v>1</v>
      </c>
      <c r="BD71" s="7"/>
      <c r="BE71" s="27">
        <f t="shared" si="86"/>
        <v>1</v>
      </c>
      <c r="BF71" s="27">
        <f t="shared" si="87"/>
        <v>0</v>
      </c>
      <c r="BG71" s="27">
        <f t="shared" si="88"/>
        <v>0</v>
      </c>
      <c r="BH71" s="27">
        <f t="shared" si="89"/>
        <v>0</v>
      </c>
      <c r="BI71" s="27">
        <f t="shared" si="90"/>
        <v>0</v>
      </c>
      <c r="BJ71" s="27">
        <f t="shared" si="91"/>
        <v>0</v>
      </c>
      <c r="BK71" s="27">
        <f t="shared" si="92"/>
        <v>0</v>
      </c>
      <c r="BL71" s="27">
        <f t="shared" si="93"/>
        <v>0</v>
      </c>
      <c r="BM71" s="27">
        <f t="shared" si="94"/>
        <v>0</v>
      </c>
      <c r="BN71" s="27">
        <f t="shared" si="95"/>
        <v>0</v>
      </c>
    </row>
    <row r="72" spans="1:74" ht="12" customHeight="1" x14ac:dyDescent="0.15">
      <c r="A72" s="2"/>
      <c r="B72" s="3"/>
      <c r="C72" s="3"/>
      <c r="E72" s="12" t="s">
        <v>25</v>
      </c>
      <c r="F72" s="13" t="s">
        <v>4</v>
      </c>
      <c r="G72" s="22">
        <f t="shared" si="52"/>
        <v>1</v>
      </c>
      <c r="H72" s="7"/>
      <c r="I72" s="17">
        <f t="shared" si="53"/>
        <v>0.20714572460859093</v>
      </c>
      <c r="J72" s="17">
        <f t="shared" si="54"/>
        <v>0</v>
      </c>
      <c r="K72" s="17">
        <f t="shared" si="55"/>
        <v>0.12725812926535529</v>
      </c>
      <c r="L72" s="17">
        <f t="shared" si="56"/>
        <v>9.835407466880771E-3</v>
      </c>
      <c r="M72" s="17">
        <f t="shared" si="57"/>
        <v>4.790579419242607E-2</v>
      </c>
      <c r="N72" s="17">
        <f t="shared" si="58"/>
        <v>0.21751639234577813</v>
      </c>
      <c r="O72" s="17">
        <f t="shared" si="59"/>
        <v>0.35521209688210892</v>
      </c>
      <c r="P72" s="17">
        <f t="shared" si="60"/>
        <v>3.0175297738525359E-2</v>
      </c>
      <c r="Q72" s="17">
        <f t="shared" si="61"/>
        <v>0</v>
      </c>
      <c r="R72" s="17">
        <f t="shared" si="62"/>
        <v>4.951157500334538E-3</v>
      </c>
      <c r="U72" s="12" t="s">
        <v>25</v>
      </c>
      <c r="V72" s="13" t="s">
        <v>4</v>
      </c>
      <c r="W72" s="22">
        <f t="shared" si="63"/>
        <v>1</v>
      </c>
      <c r="X72" s="7"/>
      <c r="Y72" s="17">
        <f t="shared" si="64"/>
        <v>0.26075731497418242</v>
      </c>
      <c r="Z72" s="17">
        <f t="shared" si="65"/>
        <v>0</v>
      </c>
      <c r="AA72" s="17">
        <f t="shared" si="66"/>
        <v>0.11359724612736662</v>
      </c>
      <c r="AB72" s="17">
        <f t="shared" si="67"/>
        <v>6.8846815834767644E-3</v>
      </c>
      <c r="AC72" s="17">
        <f t="shared" si="68"/>
        <v>4.9053356282271948E-2</v>
      </c>
      <c r="AD72" s="17">
        <f t="shared" si="69"/>
        <v>0.2314974182444062</v>
      </c>
      <c r="AE72" s="17">
        <f t="shared" si="70"/>
        <v>0.3098106712564544</v>
      </c>
      <c r="AF72" s="17">
        <f t="shared" si="71"/>
        <v>2.5817555938037865E-2</v>
      </c>
      <c r="AG72" s="17">
        <f t="shared" si="72"/>
        <v>0</v>
      </c>
      <c r="AH72" s="17">
        <f t="shared" si="73"/>
        <v>2.5817555938037868E-3</v>
      </c>
      <c r="AK72" s="12" t="s">
        <v>25</v>
      </c>
      <c r="AL72" s="13" t="s">
        <v>4</v>
      </c>
      <c r="AM72" s="22">
        <f t="shared" si="74"/>
        <v>1</v>
      </c>
      <c r="AN72" s="7"/>
      <c r="AO72" s="17">
        <f t="shared" si="75"/>
        <v>0.20039465029598771</v>
      </c>
      <c r="AP72" s="17">
        <f t="shared" si="76"/>
        <v>0</v>
      </c>
      <c r="AQ72" s="17">
        <f t="shared" si="77"/>
        <v>0.13242709932032448</v>
      </c>
      <c r="AR72" s="17">
        <f t="shared" si="78"/>
        <v>1.0085507564130673E-2</v>
      </c>
      <c r="AS72" s="17">
        <f t="shared" si="79"/>
        <v>4.0999780749835561E-2</v>
      </c>
      <c r="AT72" s="17">
        <f t="shared" si="80"/>
        <v>0.21508441131330849</v>
      </c>
      <c r="AU72" s="17">
        <f t="shared" si="81"/>
        <v>0.36943652707739533</v>
      </c>
      <c r="AV72" s="17">
        <f t="shared" si="82"/>
        <v>2.7187020390265292E-2</v>
      </c>
      <c r="AW72" s="17">
        <f t="shared" si="83"/>
        <v>0</v>
      </c>
      <c r="AX72" s="17">
        <f t="shared" si="84"/>
        <v>4.3850032887524665E-3</v>
      </c>
      <c r="BA72" s="12" t="s">
        <v>25</v>
      </c>
      <c r="BB72" s="13" t="s">
        <v>4</v>
      </c>
      <c r="BC72" s="22">
        <f t="shared" si="85"/>
        <v>1</v>
      </c>
      <c r="BD72" s="7"/>
      <c r="BE72" s="17">
        <f t="shared" si="86"/>
        <v>0.17595307917888564</v>
      </c>
      <c r="BF72" s="17">
        <f t="shared" si="87"/>
        <v>0</v>
      </c>
      <c r="BG72" s="17">
        <f t="shared" si="88"/>
        <v>0.13196480938416422</v>
      </c>
      <c r="BH72" s="17">
        <f t="shared" si="89"/>
        <v>1.3440860215053764E-2</v>
      </c>
      <c r="BI72" s="17">
        <f t="shared" si="90"/>
        <v>5.5474095796676441E-2</v>
      </c>
      <c r="BJ72" s="17">
        <f t="shared" si="91"/>
        <v>0.22238514173998045</v>
      </c>
      <c r="BK72" s="17">
        <f t="shared" si="92"/>
        <v>0.36045943304007821</v>
      </c>
      <c r="BL72" s="17">
        <f t="shared" si="93"/>
        <v>3.3968719452590418E-2</v>
      </c>
      <c r="BM72" s="17">
        <f t="shared" si="94"/>
        <v>0</v>
      </c>
      <c r="BN72" s="17">
        <f t="shared" si="95"/>
        <v>6.3538611925708704E-3</v>
      </c>
    </row>
    <row r="73" spans="1:74" ht="12" customHeight="1" x14ac:dyDescent="0.15">
      <c r="A73" s="2"/>
      <c r="B73" s="3"/>
      <c r="C73" s="3"/>
      <c r="E73" s="18"/>
      <c r="F73" s="24" t="s">
        <v>26</v>
      </c>
      <c r="G73" s="26">
        <f t="shared" si="52"/>
        <v>1</v>
      </c>
      <c r="H73" s="7"/>
      <c r="I73" s="27">
        <f t="shared" si="53"/>
        <v>0</v>
      </c>
      <c r="J73" s="27">
        <f t="shared" si="54"/>
        <v>1</v>
      </c>
      <c r="K73" s="27">
        <f t="shared" si="55"/>
        <v>0</v>
      </c>
      <c r="L73" s="27">
        <f t="shared" si="56"/>
        <v>0</v>
      </c>
      <c r="M73" s="27">
        <f t="shared" si="57"/>
        <v>0</v>
      </c>
      <c r="N73" s="27">
        <f t="shared" si="58"/>
        <v>0</v>
      </c>
      <c r="O73" s="27">
        <f t="shared" si="59"/>
        <v>0</v>
      </c>
      <c r="P73" s="27">
        <f t="shared" si="60"/>
        <v>0</v>
      </c>
      <c r="Q73" s="27">
        <f t="shared" si="61"/>
        <v>0</v>
      </c>
      <c r="R73" s="27">
        <f t="shared" si="62"/>
        <v>0</v>
      </c>
      <c r="U73" s="18"/>
      <c r="V73" s="24" t="s">
        <v>26</v>
      </c>
      <c r="W73" s="26">
        <f t="shared" si="63"/>
        <v>1</v>
      </c>
      <c r="X73" s="7"/>
      <c r="Y73" s="27">
        <f t="shared" si="64"/>
        <v>0</v>
      </c>
      <c r="Z73" s="27">
        <f t="shared" si="65"/>
        <v>1</v>
      </c>
      <c r="AA73" s="27">
        <f t="shared" si="66"/>
        <v>0</v>
      </c>
      <c r="AB73" s="27">
        <f t="shared" si="67"/>
        <v>0</v>
      </c>
      <c r="AC73" s="27">
        <f t="shared" si="68"/>
        <v>0</v>
      </c>
      <c r="AD73" s="27">
        <f t="shared" si="69"/>
        <v>0</v>
      </c>
      <c r="AE73" s="27">
        <f t="shared" si="70"/>
        <v>0</v>
      </c>
      <c r="AF73" s="27">
        <f t="shared" si="71"/>
        <v>0</v>
      </c>
      <c r="AG73" s="27">
        <f t="shared" si="72"/>
        <v>0</v>
      </c>
      <c r="AH73" s="27">
        <f t="shared" si="73"/>
        <v>0</v>
      </c>
      <c r="AK73" s="18"/>
      <c r="AL73" s="24" t="s">
        <v>26</v>
      </c>
      <c r="AM73" s="26">
        <f t="shared" si="74"/>
        <v>1</v>
      </c>
      <c r="AN73" s="7"/>
      <c r="AO73" s="27">
        <f t="shared" si="75"/>
        <v>0</v>
      </c>
      <c r="AP73" s="27">
        <f t="shared" si="76"/>
        <v>1</v>
      </c>
      <c r="AQ73" s="27">
        <f t="shared" si="77"/>
        <v>0</v>
      </c>
      <c r="AR73" s="27">
        <f t="shared" si="78"/>
        <v>0</v>
      </c>
      <c r="AS73" s="27">
        <f t="shared" si="79"/>
        <v>0</v>
      </c>
      <c r="AT73" s="27">
        <f t="shared" si="80"/>
        <v>0</v>
      </c>
      <c r="AU73" s="27">
        <f t="shared" si="81"/>
        <v>0</v>
      </c>
      <c r="AV73" s="27">
        <f t="shared" si="82"/>
        <v>0</v>
      </c>
      <c r="AW73" s="27">
        <f t="shared" si="83"/>
        <v>0</v>
      </c>
      <c r="AX73" s="27">
        <f t="shared" si="84"/>
        <v>0</v>
      </c>
      <c r="BA73" s="18"/>
      <c r="BB73" s="24" t="s">
        <v>26</v>
      </c>
      <c r="BC73" s="26">
        <f t="shared" si="85"/>
        <v>1</v>
      </c>
      <c r="BD73" s="7"/>
      <c r="BE73" s="27">
        <f t="shared" si="86"/>
        <v>0</v>
      </c>
      <c r="BF73" s="27">
        <f t="shared" si="87"/>
        <v>1</v>
      </c>
      <c r="BG73" s="27">
        <f t="shared" si="88"/>
        <v>0</v>
      </c>
      <c r="BH73" s="27">
        <f t="shared" si="89"/>
        <v>0</v>
      </c>
      <c r="BI73" s="27">
        <f t="shared" si="90"/>
        <v>0</v>
      </c>
      <c r="BJ73" s="27">
        <f t="shared" si="91"/>
        <v>0</v>
      </c>
      <c r="BK73" s="27">
        <f t="shared" si="92"/>
        <v>0</v>
      </c>
      <c r="BL73" s="27">
        <f t="shared" si="93"/>
        <v>0</v>
      </c>
      <c r="BM73" s="27">
        <f t="shared" si="94"/>
        <v>0</v>
      </c>
      <c r="BN73" s="27">
        <f t="shared" si="95"/>
        <v>0</v>
      </c>
    </row>
    <row r="74" spans="1:74" ht="12" customHeight="1" x14ac:dyDescent="0.15">
      <c r="E74" s="12" t="s">
        <v>27</v>
      </c>
      <c r="F74" s="13" t="s">
        <v>28</v>
      </c>
      <c r="G74" s="22">
        <f t="shared" si="52"/>
        <v>1</v>
      </c>
      <c r="H74" s="7"/>
      <c r="I74" s="17">
        <f t="shared" si="53"/>
        <v>0.13352580295922051</v>
      </c>
      <c r="J74" s="17">
        <f t="shared" si="54"/>
        <v>0.16203536629375676</v>
      </c>
      <c r="K74" s="17">
        <f t="shared" si="55"/>
        <v>5.0703717069649948E-2</v>
      </c>
      <c r="L74" s="17">
        <f t="shared" si="56"/>
        <v>7.0371706964994585E-3</v>
      </c>
      <c r="M74" s="17">
        <f t="shared" si="57"/>
        <v>0</v>
      </c>
      <c r="N74" s="17">
        <f t="shared" si="58"/>
        <v>0.36015878744135693</v>
      </c>
      <c r="O74" s="17">
        <f t="shared" si="59"/>
        <v>0.13406712378202815</v>
      </c>
      <c r="P74" s="17">
        <f t="shared" si="60"/>
        <v>0.15247203175748827</v>
      </c>
      <c r="Q74" s="17">
        <f t="shared" si="61"/>
        <v>0</v>
      </c>
      <c r="R74" s="17">
        <f t="shared" si="62"/>
        <v>0</v>
      </c>
      <c r="U74" s="12" t="s">
        <v>27</v>
      </c>
      <c r="V74" s="13" t="s">
        <v>28</v>
      </c>
      <c r="W74" s="22">
        <f t="shared" si="63"/>
        <v>1</v>
      </c>
      <c r="X74" s="7"/>
      <c r="Y74" s="17">
        <f t="shared" si="64"/>
        <v>0.1422680412371134</v>
      </c>
      <c r="Z74" s="17">
        <f t="shared" si="65"/>
        <v>0.15051546391752577</v>
      </c>
      <c r="AA74" s="17">
        <f t="shared" si="66"/>
        <v>4.9484536082474224E-2</v>
      </c>
      <c r="AB74" s="17">
        <f t="shared" si="67"/>
        <v>6.1855670103092781E-3</v>
      </c>
      <c r="AC74" s="17">
        <f t="shared" si="68"/>
        <v>0</v>
      </c>
      <c r="AD74" s="17">
        <f t="shared" si="69"/>
        <v>0.36082474226804123</v>
      </c>
      <c r="AE74" s="17">
        <f t="shared" si="70"/>
        <v>0.12371134020618557</v>
      </c>
      <c r="AF74" s="17">
        <f t="shared" si="71"/>
        <v>0.1670103092783505</v>
      </c>
      <c r="AG74" s="17">
        <f t="shared" si="72"/>
        <v>0</v>
      </c>
      <c r="AH74" s="17">
        <f t="shared" si="73"/>
        <v>0</v>
      </c>
      <c r="AK74" s="12" t="s">
        <v>27</v>
      </c>
      <c r="AL74" s="13" t="s">
        <v>28</v>
      </c>
      <c r="AM74" s="22">
        <f t="shared" si="74"/>
        <v>1</v>
      </c>
      <c r="AN74" s="7"/>
      <c r="AO74" s="17">
        <f t="shared" si="75"/>
        <v>0.13079667063020214</v>
      </c>
      <c r="AP74" s="17">
        <f t="shared" si="76"/>
        <v>0.16349583828775269</v>
      </c>
      <c r="AQ74" s="17">
        <f t="shared" si="77"/>
        <v>5.1129607609988109E-2</v>
      </c>
      <c r="AR74" s="17">
        <f t="shared" si="78"/>
        <v>6.5398335315101069E-3</v>
      </c>
      <c r="AS74" s="17">
        <f t="shared" si="79"/>
        <v>0</v>
      </c>
      <c r="AT74" s="17">
        <f t="shared" si="80"/>
        <v>0.38703923900118908</v>
      </c>
      <c r="AU74" s="17">
        <f t="shared" si="81"/>
        <v>0.12782401902497029</v>
      </c>
      <c r="AV74" s="17">
        <f t="shared" si="82"/>
        <v>0.13317479191438764</v>
      </c>
      <c r="AW74" s="17">
        <f t="shared" si="83"/>
        <v>0</v>
      </c>
      <c r="AX74" s="17">
        <f t="shared" si="84"/>
        <v>0</v>
      </c>
      <c r="BA74" s="12" t="s">
        <v>27</v>
      </c>
      <c r="BB74" s="13" t="s">
        <v>28</v>
      </c>
      <c r="BC74" s="22">
        <f t="shared" si="85"/>
        <v>1</v>
      </c>
      <c r="BD74" s="7"/>
      <c r="BE74" s="17">
        <f t="shared" si="86"/>
        <v>0.12309820193637622</v>
      </c>
      <c r="BF74" s="17">
        <f t="shared" si="87"/>
        <v>0.17081604426002767</v>
      </c>
      <c r="BG74" s="17">
        <f t="shared" si="88"/>
        <v>6.0165975103734441E-2</v>
      </c>
      <c r="BH74" s="17">
        <f t="shared" si="89"/>
        <v>1.0373443983402489E-2</v>
      </c>
      <c r="BI74" s="17">
        <f t="shared" si="90"/>
        <v>0</v>
      </c>
      <c r="BJ74" s="17">
        <f t="shared" si="91"/>
        <v>0.32918395573997233</v>
      </c>
      <c r="BK74" s="17">
        <f t="shared" si="92"/>
        <v>0.14661134163208853</v>
      </c>
      <c r="BL74" s="17">
        <f t="shared" si="93"/>
        <v>0.15975103734439833</v>
      </c>
      <c r="BM74" s="17">
        <f t="shared" si="94"/>
        <v>0</v>
      </c>
      <c r="BN74" s="17">
        <f t="shared" si="95"/>
        <v>0</v>
      </c>
    </row>
    <row r="75" spans="1:74" ht="12" customHeight="1" x14ac:dyDescent="0.15">
      <c r="E75" s="18"/>
      <c r="F75" s="24" t="s">
        <v>9</v>
      </c>
      <c r="G75" s="26">
        <f t="shared" si="52"/>
        <v>1</v>
      </c>
      <c r="H75" s="7"/>
      <c r="I75" s="27">
        <f t="shared" si="53"/>
        <v>1.2298387096774194E-2</v>
      </c>
      <c r="J75" s="27">
        <f t="shared" si="54"/>
        <v>0</v>
      </c>
      <c r="K75" s="27">
        <f t="shared" si="55"/>
        <v>0</v>
      </c>
      <c r="L75" s="27">
        <f t="shared" si="56"/>
        <v>0</v>
      </c>
      <c r="M75" s="27">
        <f t="shared" si="57"/>
        <v>0.95221774193548392</v>
      </c>
      <c r="N75" s="27">
        <f t="shared" si="58"/>
        <v>0</v>
      </c>
      <c r="O75" s="27">
        <f t="shared" si="59"/>
        <v>0</v>
      </c>
      <c r="P75" s="27">
        <f t="shared" si="60"/>
        <v>0</v>
      </c>
      <c r="Q75" s="27">
        <f t="shared" si="61"/>
        <v>3.5483870967741936E-2</v>
      </c>
      <c r="R75" s="27">
        <f t="shared" si="62"/>
        <v>0</v>
      </c>
      <c r="U75" s="18"/>
      <c r="V75" s="24" t="s">
        <v>9</v>
      </c>
      <c r="W75" s="26">
        <f t="shared" si="63"/>
        <v>1</v>
      </c>
      <c r="X75" s="7"/>
      <c r="Y75" s="27">
        <f t="shared" si="64"/>
        <v>7.3170731707317077E-3</v>
      </c>
      <c r="Z75" s="27">
        <f t="shared" si="65"/>
        <v>0</v>
      </c>
      <c r="AA75" s="27">
        <f t="shared" si="66"/>
        <v>0</v>
      </c>
      <c r="AB75" s="27">
        <f t="shared" si="67"/>
        <v>0</v>
      </c>
      <c r="AC75" s="27">
        <f t="shared" si="68"/>
        <v>0.95365853658536581</v>
      </c>
      <c r="AD75" s="27">
        <f t="shared" si="69"/>
        <v>0</v>
      </c>
      <c r="AE75" s="27">
        <f t="shared" si="70"/>
        <v>0</v>
      </c>
      <c r="AF75" s="27">
        <f t="shared" si="71"/>
        <v>0</v>
      </c>
      <c r="AG75" s="27">
        <f t="shared" si="72"/>
        <v>3.9024390243902439E-2</v>
      </c>
      <c r="AH75" s="27">
        <f t="shared" si="73"/>
        <v>0</v>
      </c>
      <c r="AK75" s="18"/>
      <c r="AL75" s="24" t="s">
        <v>9</v>
      </c>
      <c r="AM75" s="26">
        <f t="shared" si="74"/>
        <v>1</v>
      </c>
      <c r="AN75" s="7"/>
      <c r="AO75" s="27">
        <f t="shared" si="75"/>
        <v>1.0181818181818183E-2</v>
      </c>
      <c r="AP75" s="27">
        <f t="shared" si="76"/>
        <v>0</v>
      </c>
      <c r="AQ75" s="27">
        <f t="shared" si="77"/>
        <v>0</v>
      </c>
      <c r="AR75" s="27">
        <f t="shared" si="78"/>
        <v>0</v>
      </c>
      <c r="AS75" s="27">
        <f t="shared" si="79"/>
        <v>0.95636363636363642</v>
      </c>
      <c r="AT75" s="27">
        <f t="shared" si="80"/>
        <v>0</v>
      </c>
      <c r="AU75" s="27">
        <f t="shared" si="81"/>
        <v>0</v>
      </c>
      <c r="AV75" s="27">
        <f t="shared" si="82"/>
        <v>0</v>
      </c>
      <c r="AW75" s="27">
        <f t="shared" si="83"/>
        <v>3.3454545454545452E-2</v>
      </c>
      <c r="AX75" s="27">
        <f t="shared" si="84"/>
        <v>0</v>
      </c>
      <c r="BA75" s="18"/>
      <c r="BB75" s="24" t="s">
        <v>9</v>
      </c>
      <c r="BC75" s="26">
        <f t="shared" si="85"/>
        <v>1</v>
      </c>
      <c r="BD75" s="7"/>
      <c r="BE75" s="27">
        <f t="shared" si="86"/>
        <v>1.5554115359688918E-2</v>
      </c>
      <c r="BF75" s="27">
        <f t="shared" si="87"/>
        <v>0</v>
      </c>
      <c r="BG75" s="27">
        <f t="shared" si="88"/>
        <v>0</v>
      </c>
      <c r="BH75" s="27">
        <f t="shared" si="89"/>
        <v>0</v>
      </c>
      <c r="BI75" s="27">
        <f t="shared" si="90"/>
        <v>0.94620868438107586</v>
      </c>
      <c r="BJ75" s="27">
        <f t="shared" si="91"/>
        <v>0</v>
      </c>
      <c r="BK75" s="27">
        <f t="shared" si="92"/>
        <v>0</v>
      </c>
      <c r="BL75" s="27">
        <f t="shared" si="93"/>
        <v>0</v>
      </c>
      <c r="BM75" s="27">
        <f t="shared" si="94"/>
        <v>3.8237200259235257E-2</v>
      </c>
      <c r="BN75" s="27">
        <f t="shared" si="95"/>
        <v>0</v>
      </c>
    </row>
    <row r="76" spans="1:74" ht="12" customHeight="1" x14ac:dyDescent="0.15">
      <c r="E76" s="12" t="s">
        <v>1</v>
      </c>
      <c r="F76" s="13" t="s">
        <v>5</v>
      </c>
      <c r="G76" s="22">
        <f t="shared" si="52"/>
        <v>1</v>
      </c>
      <c r="H76" s="7"/>
      <c r="I76" s="17">
        <f t="shared" si="53"/>
        <v>0</v>
      </c>
      <c r="J76" s="17">
        <f t="shared" si="54"/>
        <v>0.1390716374269006</v>
      </c>
      <c r="K76" s="17">
        <f t="shared" si="55"/>
        <v>3.2529239766081873E-2</v>
      </c>
      <c r="L76" s="17">
        <f t="shared" si="56"/>
        <v>1.4985380116959063E-2</v>
      </c>
      <c r="M76" s="17">
        <f t="shared" si="57"/>
        <v>0</v>
      </c>
      <c r="N76" s="17">
        <f t="shared" si="58"/>
        <v>0</v>
      </c>
      <c r="O76" s="17">
        <f t="shared" si="59"/>
        <v>0.30774853801169588</v>
      </c>
      <c r="P76" s="17">
        <f t="shared" si="60"/>
        <v>0.50566520467836262</v>
      </c>
      <c r="Q76" s="17">
        <f t="shared" si="61"/>
        <v>0</v>
      </c>
      <c r="R76" s="17">
        <f t="shared" si="62"/>
        <v>0</v>
      </c>
      <c r="U76" s="12" t="s">
        <v>1</v>
      </c>
      <c r="V76" s="13" t="s">
        <v>5</v>
      </c>
      <c r="W76" s="22">
        <f t="shared" si="63"/>
        <v>1</v>
      </c>
      <c r="X76" s="7"/>
      <c r="Y76" s="17">
        <f t="shared" si="64"/>
        <v>0</v>
      </c>
      <c r="Z76" s="17">
        <f t="shared" si="65"/>
        <v>0.11153119092627599</v>
      </c>
      <c r="AA76" s="17">
        <f t="shared" si="66"/>
        <v>2.835538752362949E-2</v>
      </c>
      <c r="AB76" s="17">
        <f t="shared" si="67"/>
        <v>1.890359168241966E-2</v>
      </c>
      <c r="AC76" s="17">
        <f t="shared" si="68"/>
        <v>0</v>
      </c>
      <c r="AD76" s="17">
        <f t="shared" si="69"/>
        <v>0</v>
      </c>
      <c r="AE76" s="17">
        <f t="shared" si="70"/>
        <v>0.27599243856332706</v>
      </c>
      <c r="AF76" s="17">
        <f t="shared" si="71"/>
        <v>0.56521739130434778</v>
      </c>
      <c r="AG76" s="17">
        <f t="shared" si="72"/>
        <v>0</v>
      </c>
      <c r="AH76" s="17">
        <f t="shared" si="73"/>
        <v>0</v>
      </c>
      <c r="AK76" s="12" t="s">
        <v>1</v>
      </c>
      <c r="AL76" s="13" t="s">
        <v>5</v>
      </c>
      <c r="AM76" s="22">
        <f t="shared" si="74"/>
        <v>1</v>
      </c>
      <c r="AN76" s="7"/>
      <c r="AO76" s="17">
        <f t="shared" si="75"/>
        <v>0</v>
      </c>
      <c r="AP76" s="17">
        <f t="shared" si="76"/>
        <v>0.13123359580052493</v>
      </c>
      <c r="AQ76" s="17">
        <f t="shared" si="77"/>
        <v>4.0682414698162729E-2</v>
      </c>
      <c r="AR76" s="17">
        <f t="shared" si="78"/>
        <v>1.1154855643044619E-2</v>
      </c>
      <c r="AS76" s="17">
        <f t="shared" si="79"/>
        <v>0</v>
      </c>
      <c r="AT76" s="17">
        <f t="shared" si="80"/>
        <v>0</v>
      </c>
      <c r="AU76" s="17">
        <f t="shared" si="81"/>
        <v>0.31364829396325461</v>
      </c>
      <c r="AV76" s="17">
        <f t="shared" si="82"/>
        <v>0.50328083989501315</v>
      </c>
      <c r="AW76" s="17">
        <f t="shared" si="83"/>
        <v>0</v>
      </c>
      <c r="AX76" s="17">
        <f t="shared" si="84"/>
        <v>0</v>
      </c>
      <c r="BA76" s="12" t="s">
        <v>1</v>
      </c>
      <c r="BB76" s="13" t="s">
        <v>5</v>
      </c>
      <c r="BC76" s="22">
        <f t="shared" si="85"/>
        <v>1</v>
      </c>
      <c r="BD76" s="7"/>
      <c r="BE76" s="17">
        <f t="shared" si="86"/>
        <v>0</v>
      </c>
      <c r="BF76" s="17">
        <f t="shared" si="87"/>
        <v>0.15292636878539961</v>
      </c>
      <c r="BG76" s="17">
        <f t="shared" si="88"/>
        <v>3.0837004405286344E-2</v>
      </c>
      <c r="BH76" s="17">
        <f t="shared" si="89"/>
        <v>2.076777847702958E-2</v>
      </c>
      <c r="BI76" s="17">
        <f t="shared" si="90"/>
        <v>0</v>
      </c>
      <c r="BJ76" s="17">
        <f t="shared" si="91"/>
        <v>0</v>
      </c>
      <c r="BK76" s="17">
        <f t="shared" si="92"/>
        <v>0.31403398363750784</v>
      </c>
      <c r="BL76" s="17">
        <f t="shared" si="93"/>
        <v>0.48143486469477659</v>
      </c>
      <c r="BM76" s="17">
        <f t="shared" si="94"/>
        <v>0</v>
      </c>
      <c r="BN76" s="17">
        <f t="shared" si="95"/>
        <v>0</v>
      </c>
    </row>
    <row r="77" spans="1:74" ht="12" customHeight="1" x14ac:dyDescent="0.15">
      <c r="E77" s="18"/>
      <c r="F77" s="24" t="s">
        <v>10</v>
      </c>
      <c r="G77" s="26">
        <f t="shared" si="52"/>
        <v>1</v>
      </c>
      <c r="H77" s="7"/>
      <c r="I77" s="27">
        <f t="shared" si="53"/>
        <v>0.1660814606741573</v>
      </c>
      <c r="J77" s="27">
        <f t="shared" si="54"/>
        <v>7.0224719101123594E-4</v>
      </c>
      <c r="K77" s="27">
        <f t="shared" si="55"/>
        <v>1.7556179775280898E-4</v>
      </c>
      <c r="L77" s="27">
        <f t="shared" si="56"/>
        <v>0</v>
      </c>
      <c r="M77" s="27">
        <f t="shared" si="57"/>
        <v>0.34111657303370785</v>
      </c>
      <c r="N77" s="27">
        <f t="shared" si="58"/>
        <v>0.48964185393258425</v>
      </c>
      <c r="O77" s="27">
        <f t="shared" si="59"/>
        <v>7.0224719101123594E-4</v>
      </c>
      <c r="P77" s="27">
        <f t="shared" si="60"/>
        <v>0</v>
      </c>
      <c r="Q77" s="27">
        <f t="shared" si="61"/>
        <v>1.5800561797752809E-3</v>
      </c>
      <c r="R77" s="27">
        <f t="shared" si="62"/>
        <v>0</v>
      </c>
      <c r="U77" s="18"/>
      <c r="V77" s="24" t="s">
        <v>10</v>
      </c>
      <c r="W77" s="26">
        <f t="shared" si="63"/>
        <v>1</v>
      </c>
      <c r="X77" s="7"/>
      <c r="Y77" s="27">
        <f t="shared" si="64"/>
        <v>0.18339768339768339</v>
      </c>
      <c r="Z77" s="27">
        <f t="shared" si="65"/>
        <v>0</v>
      </c>
      <c r="AA77" s="27">
        <f t="shared" si="66"/>
        <v>1.9305019305019305E-3</v>
      </c>
      <c r="AB77" s="27">
        <f t="shared" si="67"/>
        <v>0</v>
      </c>
      <c r="AC77" s="27">
        <f t="shared" si="68"/>
        <v>0.30115830115830117</v>
      </c>
      <c r="AD77" s="27">
        <f t="shared" si="69"/>
        <v>0.51158301158301156</v>
      </c>
      <c r="AE77" s="27">
        <f t="shared" si="70"/>
        <v>0</v>
      </c>
      <c r="AF77" s="27">
        <f t="shared" si="71"/>
        <v>0</v>
      </c>
      <c r="AG77" s="27">
        <f t="shared" si="72"/>
        <v>1.9305019305019305E-3</v>
      </c>
      <c r="AH77" s="27">
        <f t="shared" si="73"/>
        <v>0</v>
      </c>
      <c r="AK77" s="18"/>
      <c r="AL77" s="24" t="s">
        <v>10</v>
      </c>
      <c r="AM77" s="26">
        <f t="shared" si="74"/>
        <v>1</v>
      </c>
      <c r="AN77" s="7"/>
      <c r="AO77" s="27">
        <f t="shared" si="75"/>
        <v>0.16714697406340057</v>
      </c>
      <c r="AP77" s="27">
        <f t="shared" si="76"/>
        <v>0</v>
      </c>
      <c r="AQ77" s="27">
        <f t="shared" si="77"/>
        <v>0</v>
      </c>
      <c r="AR77" s="27">
        <f t="shared" si="78"/>
        <v>0</v>
      </c>
      <c r="AS77" s="27">
        <f t="shared" si="79"/>
        <v>0.31757925072046111</v>
      </c>
      <c r="AT77" s="27">
        <f t="shared" si="80"/>
        <v>0.51296829971181557</v>
      </c>
      <c r="AU77" s="27">
        <f t="shared" si="81"/>
        <v>1.1527377521613833E-3</v>
      </c>
      <c r="AV77" s="27">
        <f t="shared" si="82"/>
        <v>0</v>
      </c>
      <c r="AW77" s="27">
        <f t="shared" si="83"/>
        <v>1.1527377521613833E-3</v>
      </c>
      <c r="AX77" s="27">
        <f t="shared" si="84"/>
        <v>0</v>
      </c>
      <c r="BA77" s="18"/>
      <c r="BB77" s="24" t="s">
        <v>10</v>
      </c>
      <c r="BC77" s="26">
        <f t="shared" si="85"/>
        <v>1</v>
      </c>
      <c r="BD77" s="7"/>
      <c r="BE77" s="27">
        <f t="shared" si="86"/>
        <v>0.15279503105590062</v>
      </c>
      <c r="BF77" s="27">
        <f t="shared" si="87"/>
        <v>1.2422360248447205E-3</v>
      </c>
      <c r="BG77" s="27">
        <f t="shared" si="88"/>
        <v>0</v>
      </c>
      <c r="BH77" s="27">
        <f t="shared" si="89"/>
        <v>0</v>
      </c>
      <c r="BI77" s="27">
        <f t="shared" si="90"/>
        <v>0.3701863354037267</v>
      </c>
      <c r="BJ77" s="27">
        <f t="shared" si="91"/>
        <v>0.47391304347826085</v>
      </c>
      <c r="BK77" s="27">
        <f t="shared" si="92"/>
        <v>6.2111801242236027E-4</v>
      </c>
      <c r="BL77" s="27">
        <f t="shared" si="93"/>
        <v>0</v>
      </c>
      <c r="BM77" s="27">
        <f t="shared" si="94"/>
        <v>1.2422360248447205E-3</v>
      </c>
      <c r="BN77" s="27">
        <f t="shared" si="95"/>
        <v>0</v>
      </c>
    </row>
    <row r="78" spans="1:74" ht="12" customHeight="1" x14ac:dyDescent="0.15">
      <c r="E78" s="12" t="s">
        <v>2</v>
      </c>
      <c r="F78" s="13" t="s">
        <v>4</v>
      </c>
      <c r="G78" s="22">
        <f t="shared" si="52"/>
        <v>1</v>
      </c>
      <c r="H78" s="7"/>
      <c r="I78" s="17">
        <f t="shared" si="53"/>
        <v>0</v>
      </c>
      <c r="J78" s="17">
        <f t="shared" si="54"/>
        <v>0.27369692090963976</v>
      </c>
      <c r="K78" s="17">
        <f t="shared" si="55"/>
        <v>8.9555242503521829E-2</v>
      </c>
      <c r="L78" s="17">
        <f t="shared" si="56"/>
        <v>3.5822097001408731E-2</v>
      </c>
      <c r="M78" s="17">
        <f t="shared" si="57"/>
        <v>0</v>
      </c>
      <c r="N78" s="17">
        <f t="shared" si="58"/>
        <v>6.0374320788891128E-4</v>
      </c>
      <c r="O78" s="17">
        <f t="shared" si="59"/>
        <v>0.6003219963775408</v>
      </c>
      <c r="P78" s="17">
        <f t="shared" si="60"/>
        <v>0</v>
      </c>
      <c r="Q78" s="17">
        <f t="shared" si="61"/>
        <v>0</v>
      </c>
      <c r="R78" s="17">
        <f t="shared" si="62"/>
        <v>0</v>
      </c>
      <c r="U78" s="12" t="s">
        <v>2</v>
      </c>
      <c r="V78" s="13" t="s">
        <v>4</v>
      </c>
      <c r="W78" s="22">
        <f t="shared" si="63"/>
        <v>1</v>
      </c>
      <c r="X78" s="7"/>
      <c r="Y78" s="17">
        <f t="shared" si="64"/>
        <v>0</v>
      </c>
      <c r="Z78" s="17">
        <f t="shared" si="65"/>
        <v>0.25379609544468545</v>
      </c>
      <c r="AA78" s="17">
        <f t="shared" si="66"/>
        <v>9.5444685466377438E-2</v>
      </c>
      <c r="AB78" s="17">
        <f t="shared" si="67"/>
        <v>4.3383947939262472E-2</v>
      </c>
      <c r="AC78" s="17">
        <f t="shared" si="68"/>
        <v>0</v>
      </c>
      <c r="AD78" s="17">
        <f t="shared" si="69"/>
        <v>0</v>
      </c>
      <c r="AE78" s="17">
        <f t="shared" si="70"/>
        <v>0.6073752711496746</v>
      </c>
      <c r="AF78" s="17">
        <f t="shared" si="71"/>
        <v>0</v>
      </c>
      <c r="AG78" s="17">
        <f t="shared" si="72"/>
        <v>0</v>
      </c>
      <c r="AH78" s="17">
        <f t="shared" si="73"/>
        <v>0</v>
      </c>
      <c r="AK78" s="12" t="s">
        <v>2</v>
      </c>
      <c r="AL78" s="13" t="s">
        <v>4</v>
      </c>
      <c r="AM78" s="22">
        <f t="shared" si="74"/>
        <v>1</v>
      </c>
      <c r="AN78" s="7"/>
      <c r="AO78" s="17">
        <f t="shared" si="75"/>
        <v>0</v>
      </c>
      <c r="AP78" s="17">
        <f t="shared" si="76"/>
        <v>0.26912568306010931</v>
      </c>
      <c r="AQ78" s="17">
        <f t="shared" si="77"/>
        <v>9.6311475409836061E-2</v>
      </c>
      <c r="AR78" s="17">
        <f t="shared" si="78"/>
        <v>3.5519125683060107E-2</v>
      </c>
      <c r="AS78" s="17">
        <f t="shared" si="79"/>
        <v>0</v>
      </c>
      <c r="AT78" s="17">
        <f t="shared" si="80"/>
        <v>6.8306010928961749E-4</v>
      </c>
      <c r="AU78" s="17">
        <f t="shared" si="81"/>
        <v>0.59836065573770492</v>
      </c>
      <c r="AV78" s="17">
        <f t="shared" si="82"/>
        <v>0</v>
      </c>
      <c r="AW78" s="17">
        <f t="shared" si="83"/>
        <v>0</v>
      </c>
      <c r="AX78" s="17">
        <f t="shared" si="84"/>
        <v>0</v>
      </c>
      <c r="BA78" s="12" t="s">
        <v>2</v>
      </c>
      <c r="BB78" s="13" t="s">
        <v>4</v>
      </c>
      <c r="BC78" s="22">
        <f t="shared" si="85"/>
        <v>1</v>
      </c>
      <c r="BD78" s="7"/>
      <c r="BE78" s="17">
        <f t="shared" si="86"/>
        <v>0</v>
      </c>
      <c r="BF78" s="17">
        <f t="shared" si="87"/>
        <v>0.27750865051903112</v>
      </c>
      <c r="BG78" s="17">
        <f t="shared" si="88"/>
        <v>7.8200692041522496E-2</v>
      </c>
      <c r="BH78" s="17">
        <f t="shared" si="89"/>
        <v>4.0138408304498267E-2</v>
      </c>
      <c r="BI78" s="17">
        <f t="shared" si="90"/>
        <v>0</v>
      </c>
      <c r="BJ78" s="17">
        <f t="shared" si="91"/>
        <v>0</v>
      </c>
      <c r="BK78" s="17">
        <f t="shared" si="92"/>
        <v>0.60415224913494814</v>
      </c>
      <c r="BL78" s="17">
        <f t="shared" si="93"/>
        <v>0</v>
      </c>
      <c r="BM78" s="17">
        <f t="shared" si="94"/>
        <v>0</v>
      </c>
      <c r="BN78" s="17">
        <f t="shared" si="95"/>
        <v>0</v>
      </c>
    </row>
    <row r="79" spans="1:74" ht="12" customHeight="1" x14ac:dyDescent="0.15">
      <c r="E79" s="18"/>
      <c r="F79" s="24" t="s">
        <v>5</v>
      </c>
      <c r="G79" s="26">
        <f t="shared" si="52"/>
        <v>1</v>
      </c>
      <c r="H79" s="7"/>
      <c r="I79" s="27">
        <f t="shared" si="53"/>
        <v>0.1076861489191353</v>
      </c>
      <c r="J79" s="27">
        <f t="shared" si="54"/>
        <v>0</v>
      </c>
      <c r="K79" s="27">
        <f t="shared" si="55"/>
        <v>0</v>
      </c>
      <c r="L79" s="27">
        <f t="shared" si="56"/>
        <v>0</v>
      </c>
      <c r="M79" s="27">
        <f t="shared" si="57"/>
        <v>0.22417934347477983</v>
      </c>
      <c r="N79" s="27">
        <f t="shared" si="58"/>
        <v>0.2455964771817454</v>
      </c>
      <c r="O79" s="27">
        <f t="shared" si="59"/>
        <v>0</v>
      </c>
      <c r="P79" s="27">
        <f t="shared" si="60"/>
        <v>0.35088070456365095</v>
      </c>
      <c r="Q79" s="27">
        <f t="shared" si="61"/>
        <v>0</v>
      </c>
      <c r="R79" s="27">
        <f t="shared" si="62"/>
        <v>7.1657325860688556E-2</v>
      </c>
      <c r="U79" s="18"/>
      <c r="V79" s="24" t="s">
        <v>5</v>
      </c>
      <c r="W79" s="26">
        <f t="shared" si="63"/>
        <v>1</v>
      </c>
      <c r="X79" s="7"/>
      <c r="Y79" s="27">
        <f t="shared" si="64"/>
        <v>0.11082474226804123</v>
      </c>
      <c r="Z79" s="27">
        <f t="shared" si="65"/>
        <v>0</v>
      </c>
      <c r="AA79" s="27">
        <f t="shared" si="66"/>
        <v>0</v>
      </c>
      <c r="AB79" s="27">
        <f t="shared" si="67"/>
        <v>0</v>
      </c>
      <c r="AC79" s="27">
        <f t="shared" si="68"/>
        <v>0.15979381443298968</v>
      </c>
      <c r="AD79" s="27">
        <f t="shared" si="69"/>
        <v>0.22680412371134021</v>
      </c>
      <c r="AE79" s="27">
        <f t="shared" si="70"/>
        <v>0</v>
      </c>
      <c r="AF79" s="27">
        <f t="shared" si="71"/>
        <v>0.40979381443298968</v>
      </c>
      <c r="AG79" s="27">
        <f t="shared" si="72"/>
        <v>0</v>
      </c>
      <c r="AH79" s="27">
        <f t="shared" si="73"/>
        <v>9.2783505154639179E-2</v>
      </c>
      <c r="AK79" s="18"/>
      <c r="AL79" s="24" t="s">
        <v>5</v>
      </c>
      <c r="AM79" s="26">
        <f t="shared" si="74"/>
        <v>1</v>
      </c>
      <c r="AN79" s="7"/>
      <c r="AO79" s="27">
        <f t="shared" si="75"/>
        <v>0.12364864864864865</v>
      </c>
      <c r="AP79" s="27">
        <f t="shared" si="76"/>
        <v>0</v>
      </c>
      <c r="AQ79" s="27">
        <f t="shared" si="77"/>
        <v>0</v>
      </c>
      <c r="AR79" s="27">
        <f t="shared" si="78"/>
        <v>0</v>
      </c>
      <c r="AS79" s="27">
        <f t="shared" si="79"/>
        <v>0.21554054054054053</v>
      </c>
      <c r="AT79" s="27">
        <f t="shared" si="80"/>
        <v>0.25270270270270268</v>
      </c>
      <c r="AU79" s="27">
        <f t="shared" si="81"/>
        <v>0</v>
      </c>
      <c r="AV79" s="27">
        <f t="shared" si="82"/>
        <v>0.3439189189189189</v>
      </c>
      <c r="AW79" s="27">
        <f t="shared" si="83"/>
        <v>0</v>
      </c>
      <c r="AX79" s="27">
        <f t="shared" si="84"/>
        <v>6.4189189189189186E-2</v>
      </c>
      <c r="BA79" s="18"/>
      <c r="BB79" s="24" t="s">
        <v>5</v>
      </c>
      <c r="BC79" s="26">
        <f t="shared" si="85"/>
        <v>1</v>
      </c>
      <c r="BD79" s="7"/>
      <c r="BE79" s="27">
        <f t="shared" si="86"/>
        <v>9.4164456233421748E-2</v>
      </c>
      <c r="BF79" s="27">
        <f t="shared" si="87"/>
        <v>0</v>
      </c>
      <c r="BG79" s="27">
        <f t="shared" si="88"/>
        <v>0</v>
      </c>
      <c r="BH79" s="27">
        <f t="shared" si="89"/>
        <v>0</v>
      </c>
      <c r="BI79" s="27">
        <f t="shared" si="90"/>
        <v>0.2473474801061008</v>
      </c>
      <c r="BJ79" s="27">
        <f t="shared" si="91"/>
        <v>0.24336870026525198</v>
      </c>
      <c r="BK79" s="27">
        <f t="shared" si="92"/>
        <v>0</v>
      </c>
      <c r="BL79" s="27">
        <f t="shared" si="93"/>
        <v>0.33620689655172414</v>
      </c>
      <c r="BM79" s="27">
        <f t="shared" si="94"/>
        <v>0</v>
      </c>
      <c r="BN79" s="27">
        <f t="shared" si="95"/>
        <v>7.8912466843501325E-2</v>
      </c>
    </row>
    <row r="80" spans="1:74" ht="12" customHeight="1" x14ac:dyDescent="0.15">
      <c r="E80" s="12" t="s">
        <v>29</v>
      </c>
      <c r="F80" s="13" t="s">
        <v>4</v>
      </c>
      <c r="G80" s="22">
        <f t="shared" si="52"/>
        <v>1</v>
      </c>
      <c r="H80" s="7"/>
      <c r="I80" s="17">
        <f t="shared" si="53"/>
        <v>4.3826761473820294E-2</v>
      </c>
      <c r="J80" s="17">
        <f t="shared" si="54"/>
        <v>0.2385261797026503</v>
      </c>
      <c r="K80" s="17">
        <f t="shared" si="55"/>
        <v>0</v>
      </c>
      <c r="L80" s="17">
        <f t="shared" si="56"/>
        <v>9.7608274078862314E-2</v>
      </c>
      <c r="M80" s="17">
        <f t="shared" si="57"/>
        <v>3.3742727860374917E-2</v>
      </c>
      <c r="N80" s="17">
        <f t="shared" si="58"/>
        <v>0.13005817711700066</v>
      </c>
      <c r="O80" s="17">
        <f t="shared" si="59"/>
        <v>0.42792501616031026</v>
      </c>
      <c r="P80" s="17">
        <f t="shared" si="60"/>
        <v>2.0426632191338074E-2</v>
      </c>
      <c r="Q80" s="17">
        <f t="shared" si="61"/>
        <v>0</v>
      </c>
      <c r="R80" s="17">
        <f t="shared" si="62"/>
        <v>7.8862314156431801E-3</v>
      </c>
      <c r="S80" s="16"/>
      <c r="T80" s="16"/>
      <c r="U80" s="12" t="s">
        <v>29</v>
      </c>
      <c r="V80" s="13" t="s">
        <v>4</v>
      </c>
      <c r="W80" s="22">
        <f t="shared" si="63"/>
        <v>1</v>
      </c>
      <c r="X80" s="7"/>
      <c r="Y80" s="17">
        <f t="shared" si="64"/>
        <v>6.4516129032258063E-2</v>
      </c>
      <c r="Z80" s="17">
        <f t="shared" si="65"/>
        <v>0.15982404692082111</v>
      </c>
      <c r="AA80" s="17">
        <f t="shared" si="66"/>
        <v>0</v>
      </c>
      <c r="AB80" s="17">
        <f t="shared" si="67"/>
        <v>7.7712609970674487E-2</v>
      </c>
      <c r="AC80" s="17">
        <f t="shared" si="68"/>
        <v>4.398826979472141E-2</v>
      </c>
      <c r="AD80" s="17">
        <f t="shared" si="69"/>
        <v>0.14076246334310852</v>
      </c>
      <c r="AE80" s="17">
        <f t="shared" si="70"/>
        <v>0.48240469208211145</v>
      </c>
      <c r="AF80" s="17">
        <f t="shared" si="71"/>
        <v>2.0527859237536656E-2</v>
      </c>
      <c r="AG80" s="17">
        <f t="shared" si="72"/>
        <v>0</v>
      </c>
      <c r="AH80" s="17">
        <f t="shared" si="73"/>
        <v>1.0263929618768328E-2</v>
      </c>
      <c r="AI80" s="16"/>
      <c r="AJ80" s="16"/>
      <c r="AK80" s="12" t="s">
        <v>29</v>
      </c>
      <c r="AL80" s="13" t="s">
        <v>4</v>
      </c>
      <c r="AM80" s="22">
        <f t="shared" si="74"/>
        <v>1</v>
      </c>
      <c r="AN80" s="7"/>
      <c r="AO80" s="17">
        <f t="shared" si="75"/>
        <v>3.6555645816409424E-2</v>
      </c>
      <c r="AP80" s="17">
        <f t="shared" si="76"/>
        <v>0.25060926076360684</v>
      </c>
      <c r="AQ80" s="17">
        <f t="shared" si="77"/>
        <v>0</v>
      </c>
      <c r="AR80" s="17">
        <f t="shared" si="78"/>
        <v>8.8139723801787168E-2</v>
      </c>
      <c r="AS80" s="17">
        <f t="shared" si="79"/>
        <v>3.2493907392363928E-2</v>
      </c>
      <c r="AT80" s="17">
        <f t="shared" si="80"/>
        <v>0.12428919577579203</v>
      </c>
      <c r="AU80" s="17">
        <f t="shared" si="81"/>
        <v>0.43907392363931763</v>
      </c>
      <c r="AV80" s="17">
        <f t="shared" si="82"/>
        <v>2.39642567018684E-2</v>
      </c>
      <c r="AW80" s="17">
        <f t="shared" si="83"/>
        <v>0</v>
      </c>
      <c r="AX80" s="17">
        <f t="shared" si="84"/>
        <v>4.87408610885459E-3</v>
      </c>
      <c r="AY80" s="16"/>
      <c r="AZ80" s="16"/>
      <c r="BA80" s="12" t="s">
        <v>29</v>
      </c>
      <c r="BB80" s="13" t="s">
        <v>4</v>
      </c>
      <c r="BC80" s="22">
        <f t="shared" si="85"/>
        <v>1</v>
      </c>
      <c r="BD80" s="7"/>
      <c r="BE80" s="17">
        <f t="shared" si="86"/>
        <v>3.8979118329466357E-2</v>
      </c>
      <c r="BF80" s="17">
        <f t="shared" si="87"/>
        <v>0.25011600928074246</v>
      </c>
      <c r="BG80" s="17">
        <f t="shared" si="88"/>
        <v>0</v>
      </c>
      <c r="BH80" s="17">
        <f t="shared" si="89"/>
        <v>0.11693735498839908</v>
      </c>
      <c r="BI80" s="17">
        <f t="shared" si="90"/>
        <v>3.3874709976798145E-2</v>
      </c>
      <c r="BJ80" s="17">
        <f t="shared" si="91"/>
        <v>0.13781902552204175</v>
      </c>
      <c r="BK80" s="17">
        <f t="shared" si="92"/>
        <v>0.39582366589327145</v>
      </c>
      <c r="BL80" s="17">
        <f t="shared" si="93"/>
        <v>1.5777262180974479E-2</v>
      </c>
      <c r="BM80" s="17">
        <f t="shared" si="94"/>
        <v>0</v>
      </c>
      <c r="BN80" s="17">
        <f t="shared" si="95"/>
        <v>1.0672853828306265E-2</v>
      </c>
      <c r="BO80" s="16"/>
      <c r="BP80" s="16"/>
      <c r="BQ80" s="19"/>
      <c r="BR80" s="19"/>
      <c r="BS80" s="16"/>
      <c r="BT80" s="16"/>
      <c r="BU80" s="16"/>
      <c r="BV80" s="16"/>
    </row>
    <row r="81" spans="5:74" ht="12" customHeight="1" x14ac:dyDescent="0.15">
      <c r="E81" s="18"/>
      <c r="F81" s="24" t="s">
        <v>30</v>
      </c>
      <c r="G81" s="26">
        <f t="shared" si="52"/>
        <v>1</v>
      </c>
      <c r="H81" s="7"/>
      <c r="I81" s="27">
        <f t="shared" si="53"/>
        <v>0</v>
      </c>
      <c r="J81" s="27">
        <f t="shared" si="54"/>
        <v>0</v>
      </c>
      <c r="K81" s="27">
        <f t="shared" si="55"/>
        <v>1</v>
      </c>
      <c r="L81" s="27">
        <f t="shared" si="56"/>
        <v>0</v>
      </c>
      <c r="M81" s="27">
        <f t="shared" si="57"/>
        <v>0</v>
      </c>
      <c r="N81" s="27">
        <f t="shared" si="58"/>
        <v>0</v>
      </c>
      <c r="O81" s="27">
        <f t="shared" si="59"/>
        <v>0</v>
      </c>
      <c r="P81" s="27">
        <f t="shared" si="60"/>
        <v>0</v>
      </c>
      <c r="Q81" s="27">
        <f t="shared" si="61"/>
        <v>0</v>
      </c>
      <c r="R81" s="27">
        <f t="shared" si="62"/>
        <v>0</v>
      </c>
      <c r="U81" s="18"/>
      <c r="V81" s="24" t="s">
        <v>30</v>
      </c>
      <c r="W81" s="26">
        <f t="shared" si="63"/>
        <v>1</v>
      </c>
      <c r="X81" s="7"/>
      <c r="Y81" s="27">
        <f t="shared" si="64"/>
        <v>0</v>
      </c>
      <c r="Z81" s="27">
        <f t="shared" si="65"/>
        <v>0</v>
      </c>
      <c r="AA81" s="27">
        <f t="shared" si="66"/>
        <v>1</v>
      </c>
      <c r="AB81" s="27">
        <f t="shared" si="67"/>
        <v>0</v>
      </c>
      <c r="AC81" s="27">
        <f t="shared" si="68"/>
        <v>0</v>
      </c>
      <c r="AD81" s="27">
        <f t="shared" si="69"/>
        <v>0</v>
      </c>
      <c r="AE81" s="27">
        <f t="shared" si="70"/>
        <v>0</v>
      </c>
      <c r="AF81" s="27">
        <f t="shared" si="71"/>
        <v>0</v>
      </c>
      <c r="AG81" s="27">
        <f t="shared" si="72"/>
        <v>0</v>
      </c>
      <c r="AH81" s="27">
        <f t="shared" si="73"/>
        <v>0</v>
      </c>
      <c r="AK81" s="18"/>
      <c r="AL81" s="24" t="s">
        <v>30</v>
      </c>
      <c r="AM81" s="26">
        <f t="shared" si="74"/>
        <v>1</v>
      </c>
      <c r="AN81" s="7"/>
      <c r="AO81" s="27">
        <f t="shared" si="75"/>
        <v>0</v>
      </c>
      <c r="AP81" s="27">
        <f t="shared" si="76"/>
        <v>0</v>
      </c>
      <c r="AQ81" s="27">
        <f t="shared" si="77"/>
        <v>1</v>
      </c>
      <c r="AR81" s="27">
        <f t="shared" si="78"/>
        <v>0</v>
      </c>
      <c r="AS81" s="27">
        <f t="shared" si="79"/>
        <v>0</v>
      </c>
      <c r="AT81" s="27">
        <f t="shared" si="80"/>
        <v>0</v>
      </c>
      <c r="AU81" s="27">
        <f t="shared" si="81"/>
        <v>0</v>
      </c>
      <c r="AV81" s="27">
        <f t="shared" si="82"/>
        <v>0</v>
      </c>
      <c r="AW81" s="27">
        <f t="shared" si="83"/>
        <v>0</v>
      </c>
      <c r="AX81" s="27">
        <f t="shared" si="84"/>
        <v>0</v>
      </c>
      <c r="BA81" s="18"/>
      <c r="BB81" s="24" t="s">
        <v>30</v>
      </c>
      <c r="BC81" s="26">
        <f t="shared" si="85"/>
        <v>1</v>
      </c>
      <c r="BD81" s="7"/>
      <c r="BE81" s="27">
        <f t="shared" si="86"/>
        <v>0</v>
      </c>
      <c r="BF81" s="27">
        <f t="shared" si="87"/>
        <v>0</v>
      </c>
      <c r="BG81" s="27">
        <f t="shared" si="88"/>
        <v>1</v>
      </c>
      <c r="BH81" s="27">
        <f t="shared" si="89"/>
        <v>0</v>
      </c>
      <c r="BI81" s="27">
        <f t="shared" si="90"/>
        <v>0</v>
      </c>
      <c r="BJ81" s="27">
        <f t="shared" si="91"/>
        <v>0</v>
      </c>
      <c r="BK81" s="27">
        <f t="shared" si="92"/>
        <v>0</v>
      </c>
      <c r="BL81" s="27">
        <f t="shared" si="93"/>
        <v>0</v>
      </c>
      <c r="BM81" s="27">
        <f t="shared" si="94"/>
        <v>0</v>
      </c>
      <c r="BN81" s="27">
        <f t="shared" si="95"/>
        <v>0</v>
      </c>
    </row>
    <row r="82" spans="5:74" ht="12" customHeight="1" x14ac:dyDescent="0.15">
      <c r="E82" s="12" t="s">
        <v>31</v>
      </c>
      <c r="F82" s="13" t="s">
        <v>4</v>
      </c>
      <c r="G82" s="22">
        <f t="shared" si="52"/>
        <v>1</v>
      </c>
      <c r="H82" s="7"/>
      <c r="I82" s="17">
        <f t="shared" si="53"/>
        <v>1.9798136645962732E-2</v>
      </c>
      <c r="J82" s="17">
        <f t="shared" si="54"/>
        <v>4.7748447204968944E-2</v>
      </c>
      <c r="K82" s="17">
        <f t="shared" si="55"/>
        <v>0.30279503105590061</v>
      </c>
      <c r="L82" s="17">
        <f t="shared" si="56"/>
        <v>0</v>
      </c>
      <c r="M82" s="17">
        <f t="shared" si="57"/>
        <v>1.281055900621118E-2</v>
      </c>
      <c r="N82" s="17">
        <f t="shared" si="58"/>
        <v>3.2996894409937888E-2</v>
      </c>
      <c r="O82" s="17">
        <f t="shared" si="59"/>
        <v>0.55318322981366463</v>
      </c>
      <c r="P82" s="17">
        <f t="shared" si="60"/>
        <v>3.0667701863354036E-2</v>
      </c>
      <c r="Q82" s="17">
        <f t="shared" si="61"/>
        <v>0</v>
      </c>
      <c r="R82" s="17">
        <f t="shared" si="62"/>
        <v>0</v>
      </c>
      <c r="S82" s="16"/>
      <c r="T82" s="16"/>
      <c r="U82" s="12" t="s">
        <v>31</v>
      </c>
      <c r="V82" s="13" t="s">
        <v>4</v>
      </c>
      <c r="W82" s="22">
        <f t="shared" si="63"/>
        <v>1</v>
      </c>
      <c r="X82" s="7"/>
      <c r="Y82" s="17">
        <f t="shared" si="64"/>
        <v>2.6737967914438502E-2</v>
      </c>
      <c r="Z82" s="17">
        <f t="shared" si="65"/>
        <v>6.4171122994652413E-2</v>
      </c>
      <c r="AA82" s="17">
        <f t="shared" si="66"/>
        <v>0.30481283422459893</v>
      </c>
      <c r="AB82" s="17">
        <f t="shared" si="67"/>
        <v>0</v>
      </c>
      <c r="AC82" s="17">
        <f t="shared" si="68"/>
        <v>1.6042780748663103E-2</v>
      </c>
      <c r="AD82" s="17">
        <f t="shared" si="69"/>
        <v>2.6737967914438502E-2</v>
      </c>
      <c r="AE82" s="17">
        <f t="shared" si="70"/>
        <v>0.53475935828877008</v>
      </c>
      <c r="AF82" s="17">
        <f t="shared" si="71"/>
        <v>2.6737967914438502E-2</v>
      </c>
      <c r="AG82" s="17">
        <f t="shared" si="72"/>
        <v>0</v>
      </c>
      <c r="AH82" s="17">
        <f t="shared" si="73"/>
        <v>0</v>
      </c>
      <c r="AI82" s="16"/>
      <c r="AJ82" s="16"/>
      <c r="AK82" s="12" t="s">
        <v>31</v>
      </c>
      <c r="AL82" s="13" t="s">
        <v>4</v>
      </c>
      <c r="AM82" s="22">
        <f t="shared" si="74"/>
        <v>1</v>
      </c>
      <c r="AN82" s="7"/>
      <c r="AO82" s="17">
        <f t="shared" si="75"/>
        <v>1.6150740242261104E-2</v>
      </c>
      <c r="AP82" s="17">
        <f t="shared" si="76"/>
        <v>4.306864064602961E-2</v>
      </c>
      <c r="AQ82" s="17">
        <f t="shared" si="77"/>
        <v>0.27994616419919244</v>
      </c>
      <c r="AR82" s="17">
        <f t="shared" si="78"/>
        <v>0</v>
      </c>
      <c r="AS82" s="17">
        <f t="shared" si="79"/>
        <v>1.3458950201884253E-2</v>
      </c>
      <c r="AT82" s="17">
        <f t="shared" si="80"/>
        <v>3.3647375504710635E-2</v>
      </c>
      <c r="AU82" s="17">
        <f t="shared" si="81"/>
        <v>0.58815612382234184</v>
      </c>
      <c r="AV82" s="17">
        <f t="shared" si="82"/>
        <v>2.5572005383580079E-2</v>
      </c>
      <c r="AW82" s="17">
        <f t="shared" si="83"/>
        <v>0</v>
      </c>
      <c r="AX82" s="17">
        <f t="shared" si="84"/>
        <v>0</v>
      </c>
      <c r="AY82" s="16"/>
      <c r="AZ82" s="16"/>
      <c r="BA82" s="12" t="s">
        <v>31</v>
      </c>
      <c r="BB82" s="13" t="s">
        <v>4</v>
      </c>
      <c r="BC82" s="22">
        <f t="shared" si="85"/>
        <v>1</v>
      </c>
      <c r="BD82" s="7"/>
      <c r="BE82" s="17">
        <f t="shared" si="86"/>
        <v>1.6393442622950821E-2</v>
      </c>
      <c r="BF82" s="17">
        <f t="shared" si="87"/>
        <v>5.6206088992974239E-2</v>
      </c>
      <c r="BG82" s="17">
        <f t="shared" si="88"/>
        <v>0.32435597189695553</v>
      </c>
      <c r="BH82" s="17">
        <f t="shared" si="89"/>
        <v>0</v>
      </c>
      <c r="BI82" s="17">
        <f t="shared" si="90"/>
        <v>1.7564402810304448E-2</v>
      </c>
      <c r="BJ82" s="17">
        <f t="shared" si="91"/>
        <v>3.9812646370023422E-2</v>
      </c>
      <c r="BK82" s="17">
        <f t="shared" si="92"/>
        <v>0.50936768149882905</v>
      </c>
      <c r="BL82" s="17">
        <f t="shared" si="93"/>
        <v>3.6299765807962528E-2</v>
      </c>
      <c r="BM82" s="17">
        <f t="shared" si="94"/>
        <v>0</v>
      </c>
      <c r="BN82" s="17">
        <f t="shared" si="95"/>
        <v>0</v>
      </c>
      <c r="BO82" s="16"/>
      <c r="BP82" s="16"/>
      <c r="BQ82" s="16"/>
      <c r="BR82" s="16"/>
      <c r="BS82" s="16"/>
      <c r="BT82" s="16"/>
      <c r="BU82" s="16"/>
      <c r="BV82" s="16"/>
    </row>
    <row r="83" spans="5:74" ht="12" customHeight="1" x14ac:dyDescent="0.15">
      <c r="E83" s="18"/>
      <c r="F83" s="24" t="s">
        <v>32</v>
      </c>
      <c r="G83" s="26">
        <f t="shared" si="52"/>
        <v>1</v>
      </c>
      <c r="H83" s="7"/>
      <c r="I83" s="27">
        <f t="shared" si="53"/>
        <v>0</v>
      </c>
      <c r="J83" s="27">
        <f t="shared" si="54"/>
        <v>0</v>
      </c>
      <c r="K83" s="27">
        <f t="shared" si="55"/>
        <v>0</v>
      </c>
      <c r="L83" s="27">
        <f t="shared" si="56"/>
        <v>0.99347909474491758</v>
      </c>
      <c r="M83" s="27">
        <f t="shared" si="57"/>
        <v>0</v>
      </c>
      <c r="N83" s="27">
        <f t="shared" si="58"/>
        <v>0</v>
      </c>
      <c r="O83" s="27">
        <f t="shared" si="59"/>
        <v>0</v>
      </c>
      <c r="P83" s="27">
        <f t="shared" si="60"/>
        <v>0</v>
      </c>
      <c r="Q83" s="27">
        <f t="shared" si="61"/>
        <v>0</v>
      </c>
      <c r="R83" s="27">
        <f t="shared" si="62"/>
        <v>6.5209052550824704E-3</v>
      </c>
      <c r="U83" s="18"/>
      <c r="V83" s="24" t="s">
        <v>32</v>
      </c>
      <c r="W83" s="26">
        <f t="shared" si="63"/>
        <v>1</v>
      </c>
      <c r="X83" s="7"/>
      <c r="Y83" s="27">
        <f t="shared" si="64"/>
        <v>0</v>
      </c>
      <c r="Z83" s="27">
        <f t="shared" si="65"/>
        <v>0</v>
      </c>
      <c r="AA83" s="27">
        <f t="shared" si="66"/>
        <v>0</v>
      </c>
      <c r="AB83" s="27">
        <f t="shared" si="67"/>
        <v>1</v>
      </c>
      <c r="AC83" s="27">
        <f t="shared" si="68"/>
        <v>0</v>
      </c>
      <c r="AD83" s="27">
        <f t="shared" si="69"/>
        <v>0</v>
      </c>
      <c r="AE83" s="27">
        <f t="shared" si="70"/>
        <v>0</v>
      </c>
      <c r="AF83" s="27">
        <f t="shared" si="71"/>
        <v>0</v>
      </c>
      <c r="AG83" s="27">
        <f t="shared" si="72"/>
        <v>0</v>
      </c>
      <c r="AH83" s="27">
        <f t="shared" si="73"/>
        <v>0</v>
      </c>
      <c r="AK83" s="18"/>
      <c r="AL83" s="24" t="s">
        <v>32</v>
      </c>
      <c r="AM83" s="26">
        <f t="shared" si="74"/>
        <v>1</v>
      </c>
      <c r="AN83" s="7"/>
      <c r="AO83" s="27">
        <f t="shared" si="75"/>
        <v>0</v>
      </c>
      <c r="AP83" s="27">
        <f t="shared" si="76"/>
        <v>0</v>
      </c>
      <c r="AQ83" s="27">
        <f t="shared" si="77"/>
        <v>0</v>
      </c>
      <c r="AR83" s="27">
        <f t="shared" si="78"/>
        <v>0.99325236167341435</v>
      </c>
      <c r="AS83" s="27">
        <f t="shared" si="79"/>
        <v>0</v>
      </c>
      <c r="AT83" s="27">
        <f t="shared" si="80"/>
        <v>0</v>
      </c>
      <c r="AU83" s="27">
        <f t="shared" si="81"/>
        <v>0</v>
      </c>
      <c r="AV83" s="27">
        <f t="shared" si="82"/>
        <v>0</v>
      </c>
      <c r="AW83" s="27">
        <f t="shared" si="83"/>
        <v>0</v>
      </c>
      <c r="AX83" s="27">
        <f t="shared" si="84"/>
        <v>6.7476383265856954E-3</v>
      </c>
      <c r="BA83" s="18"/>
      <c r="BB83" s="24" t="s">
        <v>32</v>
      </c>
      <c r="BC83" s="26">
        <f t="shared" si="85"/>
        <v>1</v>
      </c>
      <c r="BD83" s="7"/>
      <c r="BE83" s="27">
        <f t="shared" si="86"/>
        <v>0</v>
      </c>
      <c r="BF83" s="27">
        <f t="shared" si="87"/>
        <v>0</v>
      </c>
      <c r="BG83" s="27">
        <f t="shared" si="88"/>
        <v>0</v>
      </c>
      <c r="BH83" s="27">
        <f t="shared" si="89"/>
        <v>0.99378109452736318</v>
      </c>
      <c r="BI83" s="27">
        <f t="shared" si="90"/>
        <v>0</v>
      </c>
      <c r="BJ83" s="27">
        <f t="shared" si="91"/>
        <v>0</v>
      </c>
      <c r="BK83" s="27">
        <f t="shared" si="92"/>
        <v>0</v>
      </c>
      <c r="BL83" s="27">
        <f t="shared" si="93"/>
        <v>0</v>
      </c>
      <c r="BM83" s="27">
        <f t="shared" si="94"/>
        <v>0</v>
      </c>
      <c r="BN83" s="27">
        <f t="shared" si="95"/>
        <v>6.2189054726368162E-3</v>
      </c>
    </row>
    <row r="84" spans="5:74" ht="12" customHeight="1" x14ac:dyDescent="0.15">
      <c r="E84" s="12" t="s">
        <v>33</v>
      </c>
      <c r="F84" s="13" t="s">
        <v>9</v>
      </c>
      <c r="G84" s="22">
        <f t="shared" si="52"/>
        <v>1</v>
      </c>
      <c r="H84" s="7"/>
      <c r="I84" s="17">
        <f t="shared" si="53"/>
        <v>0.11674704806253118</v>
      </c>
      <c r="J84" s="17">
        <f t="shared" si="54"/>
        <v>0</v>
      </c>
      <c r="K84" s="17">
        <f t="shared" si="55"/>
        <v>0</v>
      </c>
      <c r="L84" s="17">
        <f t="shared" si="56"/>
        <v>0</v>
      </c>
      <c r="M84" s="17">
        <f t="shared" si="57"/>
        <v>0</v>
      </c>
      <c r="N84" s="17">
        <f t="shared" si="58"/>
        <v>2.3781806086811907E-2</v>
      </c>
      <c r="O84" s="17">
        <f t="shared" si="59"/>
        <v>0</v>
      </c>
      <c r="P84" s="17">
        <f t="shared" si="60"/>
        <v>8.3153168135705969E-4</v>
      </c>
      <c r="Q84" s="17">
        <f t="shared" si="61"/>
        <v>0</v>
      </c>
      <c r="R84" s="17">
        <f t="shared" si="62"/>
        <v>0.8586396141692999</v>
      </c>
      <c r="U84" s="12" t="s">
        <v>33</v>
      </c>
      <c r="V84" s="13" t="s">
        <v>9</v>
      </c>
      <c r="W84" s="22">
        <f t="shared" si="63"/>
        <v>1</v>
      </c>
      <c r="X84" s="7"/>
      <c r="Y84" s="17">
        <f t="shared" si="64"/>
        <v>0.11854684512428298</v>
      </c>
      <c r="Z84" s="17">
        <f t="shared" si="65"/>
        <v>0</v>
      </c>
      <c r="AA84" s="17">
        <f t="shared" si="66"/>
        <v>0</v>
      </c>
      <c r="AB84" s="17">
        <f t="shared" si="67"/>
        <v>0</v>
      </c>
      <c r="AC84" s="17">
        <f t="shared" si="68"/>
        <v>0</v>
      </c>
      <c r="AD84" s="17">
        <f t="shared" si="69"/>
        <v>1.5296367112810707E-2</v>
      </c>
      <c r="AE84" s="17">
        <f t="shared" si="70"/>
        <v>0</v>
      </c>
      <c r="AF84" s="17">
        <f t="shared" si="71"/>
        <v>0</v>
      </c>
      <c r="AG84" s="17">
        <f t="shared" si="72"/>
        <v>0</v>
      </c>
      <c r="AH84" s="17">
        <f t="shared" si="73"/>
        <v>0.86615678776290628</v>
      </c>
      <c r="AK84" s="12" t="s">
        <v>33</v>
      </c>
      <c r="AL84" s="13" t="s">
        <v>9</v>
      </c>
      <c r="AM84" s="22">
        <f t="shared" si="74"/>
        <v>1</v>
      </c>
      <c r="AN84" s="7"/>
      <c r="AO84" s="17">
        <f t="shared" si="75"/>
        <v>0.12471131639722864</v>
      </c>
      <c r="AP84" s="17">
        <f t="shared" si="76"/>
        <v>0</v>
      </c>
      <c r="AQ84" s="17">
        <f t="shared" si="77"/>
        <v>0</v>
      </c>
      <c r="AR84" s="17">
        <f t="shared" si="78"/>
        <v>0</v>
      </c>
      <c r="AS84" s="17">
        <f t="shared" si="79"/>
        <v>0</v>
      </c>
      <c r="AT84" s="17">
        <f t="shared" si="80"/>
        <v>2.5404157043879907E-2</v>
      </c>
      <c r="AU84" s="17">
        <f t="shared" si="81"/>
        <v>0</v>
      </c>
      <c r="AV84" s="17">
        <f t="shared" si="82"/>
        <v>1.7321016166281756E-3</v>
      </c>
      <c r="AW84" s="17">
        <f t="shared" si="83"/>
        <v>0</v>
      </c>
      <c r="AX84" s="17">
        <f t="shared" si="84"/>
        <v>0.84815242494226328</v>
      </c>
      <c r="BA84" s="12" t="s">
        <v>33</v>
      </c>
      <c r="BB84" s="13" t="s">
        <v>9</v>
      </c>
      <c r="BC84" s="22">
        <f t="shared" si="85"/>
        <v>1</v>
      </c>
      <c r="BD84" s="7"/>
      <c r="BE84" s="17">
        <f t="shared" si="86"/>
        <v>0.11354909489851893</v>
      </c>
      <c r="BF84" s="17">
        <f t="shared" si="87"/>
        <v>0</v>
      </c>
      <c r="BG84" s="17">
        <f t="shared" si="88"/>
        <v>0</v>
      </c>
      <c r="BH84" s="17">
        <f t="shared" si="89"/>
        <v>0</v>
      </c>
      <c r="BI84" s="17">
        <f t="shared" si="90"/>
        <v>0</v>
      </c>
      <c r="BJ84" s="17">
        <f t="shared" si="91"/>
        <v>2.5233132199670872E-2</v>
      </c>
      <c r="BK84" s="17">
        <f t="shared" si="92"/>
        <v>0</v>
      </c>
      <c r="BL84" s="17">
        <f t="shared" si="93"/>
        <v>5.4854635216675812E-4</v>
      </c>
      <c r="BM84" s="17">
        <f t="shared" si="94"/>
        <v>0</v>
      </c>
      <c r="BN84" s="17">
        <f t="shared" si="95"/>
        <v>0.8606692265496434</v>
      </c>
    </row>
    <row r="85" spans="5:74" ht="12" customHeight="1" x14ac:dyDescent="0.15">
      <c r="E85" s="18"/>
      <c r="F85" s="24" t="s">
        <v>32</v>
      </c>
      <c r="G85" s="26">
        <f t="shared" si="52"/>
        <v>1</v>
      </c>
      <c r="H85" s="7"/>
      <c r="I85" s="27">
        <f t="shared" si="53"/>
        <v>0</v>
      </c>
      <c r="J85" s="27">
        <f t="shared" si="54"/>
        <v>1.3995334888370544E-2</v>
      </c>
      <c r="K85" s="27">
        <f t="shared" si="55"/>
        <v>1.4161946017994002E-2</v>
      </c>
      <c r="L85" s="27">
        <f t="shared" si="56"/>
        <v>0</v>
      </c>
      <c r="M85" s="27">
        <f t="shared" si="57"/>
        <v>0</v>
      </c>
      <c r="N85" s="27">
        <f t="shared" si="58"/>
        <v>0</v>
      </c>
      <c r="O85" s="27">
        <f t="shared" si="59"/>
        <v>3.9153615461512831E-2</v>
      </c>
      <c r="P85" s="27">
        <f t="shared" si="60"/>
        <v>0</v>
      </c>
      <c r="Q85" s="27">
        <f t="shared" si="61"/>
        <v>0.93268910363212265</v>
      </c>
      <c r="R85" s="27">
        <f t="shared" si="62"/>
        <v>0</v>
      </c>
      <c r="S85" s="16"/>
      <c r="T85" s="16"/>
      <c r="U85" s="18"/>
      <c r="V85" s="24" t="s">
        <v>32</v>
      </c>
      <c r="W85" s="26">
        <f t="shared" si="63"/>
        <v>1</v>
      </c>
      <c r="X85" s="7"/>
      <c r="Y85" s="27">
        <f t="shared" si="64"/>
        <v>0</v>
      </c>
      <c r="Z85" s="27">
        <f t="shared" si="65"/>
        <v>1.8181818181818181E-2</v>
      </c>
      <c r="AA85" s="27">
        <f t="shared" si="66"/>
        <v>2.181818181818182E-2</v>
      </c>
      <c r="AB85" s="27">
        <f t="shared" si="67"/>
        <v>0</v>
      </c>
      <c r="AC85" s="27">
        <f t="shared" si="68"/>
        <v>0</v>
      </c>
      <c r="AD85" s="27">
        <f t="shared" si="69"/>
        <v>0</v>
      </c>
      <c r="AE85" s="27">
        <f t="shared" si="70"/>
        <v>3.8181818181818185E-2</v>
      </c>
      <c r="AF85" s="27">
        <f t="shared" si="71"/>
        <v>0</v>
      </c>
      <c r="AG85" s="27">
        <f t="shared" si="72"/>
        <v>0.92181818181818187</v>
      </c>
      <c r="AH85" s="27">
        <f t="shared" si="73"/>
        <v>0</v>
      </c>
      <c r="AI85" s="16"/>
      <c r="AJ85" s="16"/>
      <c r="AK85" s="18"/>
      <c r="AL85" s="24" t="s">
        <v>32</v>
      </c>
      <c r="AM85" s="26">
        <f t="shared" si="74"/>
        <v>1</v>
      </c>
      <c r="AN85" s="7"/>
      <c r="AO85" s="27">
        <f t="shared" si="75"/>
        <v>0</v>
      </c>
      <c r="AP85" s="27">
        <f t="shared" si="76"/>
        <v>1.5916575192096598E-2</v>
      </c>
      <c r="AQ85" s="27">
        <f t="shared" si="77"/>
        <v>1.2074643249176729E-2</v>
      </c>
      <c r="AR85" s="27">
        <f t="shared" si="78"/>
        <v>0</v>
      </c>
      <c r="AS85" s="27">
        <f t="shared" si="79"/>
        <v>0</v>
      </c>
      <c r="AT85" s="27">
        <f t="shared" si="80"/>
        <v>0</v>
      </c>
      <c r="AU85" s="27">
        <f t="shared" si="81"/>
        <v>4.3907793633369926E-2</v>
      </c>
      <c r="AV85" s="27">
        <f t="shared" si="82"/>
        <v>0</v>
      </c>
      <c r="AW85" s="27">
        <f t="shared" si="83"/>
        <v>0.92810098792535678</v>
      </c>
      <c r="AX85" s="27">
        <f t="shared" si="84"/>
        <v>0</v>
      </c>
      <c r="AY85" s="16"/>
      <c r="AZ85" s="16"/>
      <c r="BA85" s="18"/>
      <c r="BB85" s="24" t="s">
        <v>32</v>
      </c>
      <c r="BC85" s="26">
        <f t="shared" si="85"/>
        <v>1</v>
      </c>
      <c r="BD85" s="7"/>
      <c r="BE85" s="27">
        <f t="shared" si="86"/>
        <v>0</v>
      </c>
      <c r="BF85" s="27">
        <f t="shared" si="87"/>
        <v>1.3110846245530394E-2</v>
      </c>
      <c r="BG85" s="27">
        <f t="shared" si="88"/>
        <v>1.2514898688915376E-2</v>
      </c>
      <c r="BH85" s="27">
        <f t="shared" si="89"/>
        <v>0</v>
      </c>
      <c r="BI85" s="27">
        <f t="shared" si="90"/>
        <v>0</v>
      </c>
      <c r="BJ85" s="27">
        <f t="shared" si="91"/>
        <v>0</v>
      </c>
      <c r="BK85" s="27">
        <f t="shared" si="92"/>
        <v>3.2181168057210968E-2</v>
      </c>
      <c r="BL85" s="27">
        <f t="shared" si="93"/>
        <v>0</v>
      </c>
      <c r="BM85" s="27">
        <f t="shared" si="94"/>
        <v>0.94219308700834326</v>
      </c>
      <c r="BN85" s="27">
        <f t="shared" si="95"/>
        <v>0</v>
      </c>
      <c r="BO85" s="16"/>
      <c r="BP85" s="16"/>
      <c r="BQ85" s="16"/>
      <c r="BR85" s="16"/>
      <c r="BS85" s="16"/>
      <c r="BT85" s="16"/>
      <c r="BU85" s="16"/>
      <c r="BV85" s="16"/>
    </row>
    <row r="86" spans="5:74" ht="12" customHeight="1" x14ac:dyDescent="0.15">
      <c r="E86" s="12" t="s">
        <v>3</v>
      </c>
      <c r="F86" s="13" t="s">
        <v>4</v>
      </c>
      <c r="G86" s="22">
        <f t="shared" si="52"/>
        <v>1</v>
      </c>
      <c r="H86" s="7"/>
      <c r="I86" s="17">
        <f t="shared" si="53"/>
        <v>0</v>
      </c>
      <c r="J86" s="17">
        <f t="shared" si="54"/>
        <v>0.67683906199807264</v>
      </c>
      <c r="K86" s="17">
        <f t="shared" si="55"/>
        <v>0.14509048077952671</v>
      </c>
      <c r="L86" s="17">
        <f t="shared" si="56"/>
        <v>8.7803833386872251E-3</v>
      </c>
      <c r="M86" s="17">
        <f t="shared" si="57"/>
        <v>0</v>
      </c>
      <c r="N86" s="17">
        <f t="shared" si="58"/>
        <v>0</v>
      </c>
      <c r="O86" s="17">
        <f t="shared" si="59"/>
        <v>0.16811221758218226</v>
      </c>
      <c r="P86" s="17">
        <f t="shared" si="60"/>
        <v>1.1778563015312131E-3</v>
      </c>
      <c r="Q86" s="17">
        <f t="shared" si="61"/>
        <v>0</v>
      </c>
      <c r="R86" s="17">
        <f t="shared" si="62"/>
        <v>0</v>
      </c>
      <c r="U86" s="12" t="s">
        <v>3</v>
      </c>
      <c r="V86" s="13" t="s">
        <v>4</v>
      </c>
      <c r="W86" s="22">
        <f t="shared" si="63"/>
        <v>1</v>
      </c>
      <c r="X86" s="7"/>
      <c r="Y86" s="17">
        <f t="shared" si="64"/>
        <v>0</v>
      </c>
      <c r="Z86" s="17">
        <f t="shared" si="65"/>
        <v>0.62962962962962965</v>
      </c>
      <c r="AA86" s="17">
        <f t="shared" si="66"/>
        <v>0.16666666666666666</v>
      </c>
      <c r="AB86" s="17">
        <f t="shared" si="67"/>
        <v>9.2592592592592587E-3</v>
      </c>
      <c r="AC86" s="17">
        <f t="shared" si="68"/>
        <v>0</v>
      </c>
      <c r="AD86" s="17">
        <f t="shared" si="69"/>
        <v>0</v>
      </c>
      <c r="AE86" s="17">
        <f t="shared" si="70"/>
        <v>0.19290123456790123</v>
      </c>
      <c r="AF86" s="17">
        <f t="shared" si="71"/>
        <v>1.5432098765432098E-3</v>
      </c>
      <c r="AG86" s="17">
        <f t="shared" si="72"/>
        <v>0</v>
      </c>
      <c r="AH86" s="17">
        <f t="shared" si="73"/>
        <v>0</v>
      </c>
      <c r="AK86" s="12" t="s">
        <v>3</v>
      </c>
      <c r="AL86" s="13" t="s">
        <v>4</v>
      </c>
      <c r="AM86" s="22">
        <f t="shared" si="74"/>
        <v>1</v>
      </c>
      <c r="AN86" s="7"/>
      <c r="AO86" s="17">
        <f t="shared" si="75"/>
        <v>0</v>
      </c>
      <c r="AP86" s="17">
        <f t="shared" si="76"/>
        <v>0.6761637239165329</v>
      </c>
      <c r="AQ86" s="17">
        <f t="shared" si="77"/>
        <v>0.14285714285714285</v>
      </c>
      <c r="AR86" s="17">
        <f t="shared" si="78"/>
        <v>8.8282504012841094E-3</v>
      </c>
      <c r="AS86" s="17">
        <f t="shared" si="79"/>
        <v>0</v>
      </c>
      <c r="AT86" s="17">
        <f t="shared" si="80"/>
        <v>0</v>
      </c>
      <c r="AU86" s="17">
        <f t="shared" si="81"/>
        <v>0.17014446227929375</v>
      </c>
      <c r="AV86" s="17">
        <f t="shared" si="82"/>
        <v>2.0064205457463883E-3</v>
      </c>
      <c r="AW86" s="17">
        <f t="shared" si="83"/>
        <v>0</v>
      </c>
      <c r="AX86" s="17">
        <f t="shared" si="84"/>
        <v>0</v>
      </c>
      <c r="BA86" s="12" t="s">
        <v>3</v>
      </c>
      <c r="BB86" s="13" t="s">
        <v>4</v>
      </c>
      <c r="BC86" s="22">
        <f t="shared" si="85"/>
        <v>1</v>
      </c>
      <c r="BD86" s="7"/>
      <c r="BE86" s="17">
        <f t="shared" si="86"/>
        <v>0</v>
      </c>
      <c r="BF86" s="17">
        <f t="shared" si="87"/>
        <v>0.66974674880219032</v>
      </c>
      <c r="BG86" s="17">
        <f t="shared" si="88"/>
        <v>0.14373716632443531</v>
      </c>
      <c r="BH86" s="17">
        <f t="shared" si="89"/>
        <v>7.5290896646132786E-3</v>
      </c>
      <c r="BI86" s="17">
        <f t="shared" si="90"/>
        <v>0</v>
      </c>
      <c r="BJ86" s="17">
        <f t="shared" si="91"/>
        <v>0</v>
      </c>
      <c r="BK86" s="17">
        <f t="shared" si="92"/>
        <v>0.17830253251197808</v>
      </c>
      <c r="BL86" s="17">
        <f t="shared" si="93"/>
        <v>6.8446269678302531E-4</v>
      </c>
      <c r="BM86" s="17">
        <f t="shared" si="94"/>
        <v>0</v>
      </c>
      <c r="BN86" s="17">
        <f t="shared" si="95"/>
        <v>0</v>
      </c>
    </row>
    <row r="87" spans="5:74" ht="12" customHeight="1" x14ac:dyDescent="0.15">
      <c r="E87" s="18"/>
      <c r="F87" s="24" t="s">
        <v>9</v>
      </c>
      <c r="G87" s="26">
        <f t="shared" si="52"/>
        <v>1</v>
      </c>
      <c r="H87" s="7"/>
      <c r="I87" s="27">
        <f t="shared" si="53"/>
        <v>0.41484623541887594</v>
      </c>
      <c r="J87" s="27">
        <f t="shared" si="54"/>
        <v>0</v>
      </c>
      <c r="K87" s="27">
        <f t="shared" si="55"/>
        <v>0</v>
      </c>
      <c r="L87" s="27">
        <f t="shared" si="56"/>
        <v>0</v>
      </c>
      <c r="M87" s="27">
        <f t="shared" si="57"/>
        <v>7.3594909862142094E-2</v>
      </c>
      <c r="N87" s="27">
        <f t="shared" si="58"/>
        <v>0.51049840933191937</v>
      </c>
      <c r="O87" s="27">
        <f t="shared" si="59"/>
        <v>0</v>
      </c>
      <c r="P87" s="27">
        <f t="shared" si="60"/>
        <v>1.0604453870625664E-3</v>
      </c>
      <c r="Q87" s="27">
        <f t="shared" si="61"/>
        <v>0</v>
      </c>
      <c r="R87" s="27">
        <f t="shared" si="62"/>
        <v>0</v>
      </c>
      <c r="S87" s="16"/>
      <c r="T87" s="16"/>
      <c r="U87" s="18"/>
      <c r="V87" s="24" t="s">
        <v>9</v>
      </c>
      <c r="W87" s="26">
        <f t="shared" si="63"/>
        <v>1</v>
      </c>
      <c r="X87" s="7"/>
      <c r="Y87" s="27">
        <f t="shared" si="64"/>
        <v>0.44482758620689655</v>
      </c>
      <c r="Z87" s="27">
        <f t="shared" si="65"/>
        <v>0</v>
      </c>
      <c r="AA87" s="27">
        <f t="shared" si="66"/>
        <v>0</v>
      </c>
      <c r="AB87" s="27">
        <f t="shared" si="67"/>
        <v>0</v>
      </c>
      <c r="AC87" s="27">
        <f t="shared" si="68"/>
        <v>7.2413793103448282E-2</v>
      </c>
      <c r="AD87" s="27">
        <f t="shared" si="69"/>
        <v>0.48275862068965519</v>
      </c>
      <c r="AE87" s="27">
        <f t="shared" si="70"/>
        <v>0</v>
      </c>
      <c r="AF87" s="27">
        <f t="shared" si="71"/>
        <v>0</v>
      </c>
      <c r="AG87" s="27">
        <f t="shared" si="72"/>
        <v>0</v>
      </c>
      <c r="AH87" s="27">
        <f t="shared" si="73"/>
        <v>0</v>
      </c>
      <c r="AI87" s="16"/>
      <c r="AJ87" s="16"/>
      <c r="AK87" s="18"/>
      <c r="AL87" s="24" t="s">
        <v>9</v>
      </c>
      <c r="AM87" s="26">
        <f t="shared" si="74"/>
        <v>1</v>
      </c>
      <c r="AN87" s="7"/>
      <c r="AO87" s="27">
        <f t="shared" si="75"/>
        <v>0.41249999999999998</v>
      </c>
      <c r="AP87" s="27">
        <f t="shared" si="76"/>
        <v>0</v>
      </c>
      <c r="AQ87" s="27">
        <f t="shared" si="77"/>
        <v>0</v>
      </c>
      <c r="AR87" s="27">
        <f t="shared" si="78"/>
        <v>0</v>
      </c>
      <c r="AS87" s="27">
        <f t="shared" si="79"/>
        <v>6.6544117647058823E-2</v>
      </c>
      <c r="AT87" s="27">
        <f t="shared" si="80"/>
        <v>0.52022058823529416</v>
      </c>
      <c r="AU87" s="27">
        <f t="shared" si="81"/>
        <v>0</v>
      </c>
      <c r="AV87" s="27">
        <f t="shared" si="82"/>
        <v>7.3529411764705881E-4</v>
      </c>
      <c r="AW87" s="27">
        <f t="shared" si="83"/>
        <v>0</v>
      </c>
      <c r="AX87" s="27">
        <f t="shared" si="84"/>
        <v>0</v>
      </c>
      <c r="AY87" s="16"/>
      <c r="AZ87" s="16"/>
      <c r="BA87" s="18"/>
      <c r="BB87" s="24" t="s">
        <v>9</v>
      </c>
      <c r="BC87" s="26">
        <f t="shared" si="85"/>
        <v>1</v>
      </c>
      <c r="BD87" s="7"/>
      <c r="BE87" s="27">
        <f t="shared" si="86"/>
        <v>0.37664934026389446</v>
      </c>
      <c r="BF87" s="27">
        <f t="shared" si="87"/>
        <v>0</v>
      </c>
      <c r="BG87" s="27">
        <f t="shared" si="88"/>
        <v>0</v>
      </c>
      <c r="BH87" s="27">
        <f t="shared" si="89"/>
        <v>0</v>
      </c>
      <c r="BI87" s="27">
        <f t="shared" si="90"/>
        <v>8.5965613754498196E-2</v>
      </c>
      <c r="BJ87" s="27">
        <f t="shared" si="91"/>
        <v>0.53578568572570973</v>
      </c>
      <c r="BK87" s="27">
        <f t="shared" si="92"/>
        <v>0</v>
      </c>
      <c r="BL87" s="27">
        <f t="shared" si="93"/>
        <v>1.5993602558976409E-3</v>
      </c>
      <c r="BM87" s="27">
        <f t="shared" si="94"/>
        <v>0</v>
      </c>
      <c r="BN87" s="27">
        <f t="shared" si="95"/>
        <v>0</v>
      </c>
      <c r="BO87" s="16"/>
      <c r="BP87" s="16"/>
      <c r="BQ87" s="16"/>
      <c r="BR87" s="16"/>
      <c r="BS87" s="16"/>
      <c r="BT87" s="16"/>
      <c r="BU87" s="16"/>
      <c r="BV87" s="16"/>
    </row>
    <row r="88" spans="5:74" ht="12" customHeight="1" x14ac:dyDescent="0.15">
      <c r="S88" s="16"/>
      <c r="T88" s="16"/>
      <c r="AI88" s="16"/>
      <c r="AJ88" s="16"/>
      <c r="AY88" s="16"/>
      <c r="AZ88" s="16"/>
      <c r="BO88" s="16"/>
      <c r="BP88" s="16"/>
      <c r="BQ88" s="16"/>
      <c r="BR88" s="16"/>
      <c r="BS88" s="16"/>
      <c r="BT88" s="16"/>
      <c r="BU88" s="16"/>
      <c r="BV88" s="16"/>
    </row>
    <row r="90" spans="5:74" ht="12" customHeight="1" x14ac:dyDescent="0.15">
      <c r="S90" s="16"/>
      <c r="T90" s="16"/>
      <c r="AI90" s="16"/>
      <c r="AJ90" s="16"/>
      <c r="AY90" s="16"/>
      <c r="AZ90" s="16"/>
      <c r="BO90" s="16"/>
      <c r="BP90" s="16"/>
      <c r="BQ90" s="16"/>
      <c r="BR90" s="16"/>
      <c r="BS90" s="16"/>
      <c r="BT90" s="16"/>
      <c r="BU90" s="16"/>
      <c r="BV90" s="16"/>
    </row>
  </sheetData>
  <mergeCells count="1">
    <mergeCell ref="A1:C1"/>
  </mergeCells>
  <conditionalFormatting sqref="I28:R45 I7:R24">
    <cfRule type="cellIs" dxfId="13" priority="14" operator="equal">
      <formula>0</formula>
    </cfRule>
  </conditionalFormatting>
  <conditionalFormatting sqref="Y7:AH24">
    <cfRule type="cellIs" dxfId="12" priority="13" operator="equal">
      <formula>0</formula>
    </cfRule>
  </conditionalFormatting>
  <conditionalFormatting sqref="AO7:AX24">
    <cfRule type="cellIs" dxfId="11" priority="12" operator="equal">
      <formula>0</formula>
    </cfRule>
  </conditionalFormatting>
  <conditionalFormatting sqref="BE7:BN24">
    <cfRule type="cellIs" dxfId="10" priority="11" operator="equal">
      <formula>0</formula>
    </cfRule>
  </conditionalFormatting>
  <conditionalFormatting sqref="Y28:AH45">
    <cfRule type="cellIs" dxfId="9" priority="10" operator="equal">
      <formula>0</formula>
    </cfRule>
  </conditionalFormatting>
  <conditionalFormatting sqref="AO28:AX45">
    <cfRule type="cellIs" dxfId="8" priority="9" operator="equal">
      <formula>0</formula>
    </cfRule>
  </conditionalFormatting>
  <conditionalFormatting sqref="BE28:BN45">
    <cfRule type="cellIs" dxfId="7" priority="8" operator="equal">
      <formula>0</formula>
    </cfRule>
  </conditionalFormatting>
  <conditionalFormatting sqref="I70:R87 I49:R66">
    <cfRule type="cellIs" dxfId="6" priority="7" operator="equal">
      <formula>0</formula>
    </cfRule>
  </conditionalFormatting>
  <conditionalFormatting sqref="Y49:AH66">
    <cfRule type="cellIs" dxfId="5" priority="6" operator="equal">
      <formula>0</formula>
    </cfRule>
  </conditionalFormatting>
  <conditionalFormatting sqref="AO49:AX66">
    <cfRule type="cellIs" dxfId="4" priority="5" operator="equal">
      <formula>0</formula>
    </cfRule>
  </conditionalFormatting>
  <conditionalFormatting sqref="BE49:BN66">
    <cfRule type="cellIs" dxfId="3" priority="4" operator="equal">
      <formula>0</formula>
    </cfRule>
  </conditionalFormatting>
  <conditionalFormatting sqref="Y70:AH87">
    <cfRule type="cellIs" dxfId="2" priority="3" operator="equal">
      <formula>0</formula>
    </cfRule>
  </conditionalFormatting>
  <conditionalFormatting sqref="AO70:AX87">
    <cfRule type="cellIs" dxfId="1" priority="2" operator="equal">
      <formula>0</formula>
    </cfRule>
  </conditionalFormatting>
  <conditionalFormatting sqref="BE70:BN87">
    <cfRule type="cellIs" dxfId="0" priority="1" operator="equal">
      <formula>0</formula>
    </cfRule>
  </conditionalFormatting>
  <pageMargins left="0.51181102362204722" right="0.51181102362204722" top="0.59055118110236227" bottom="0.39370078740157483" header="0.31496062992125984" footer="0.51181102362204722"/>
  <pageSetup paperSize="9" firstPageNumber="59" orientation="landscape" r:id="rId1"/>
  <headerFooter>
    <oddFooter>&amp;L&amp;"Gill Sans MT,Vet Cursief"&amp;K000000Dufec&amp;"Gill Sans MT,Cursief" Dataverzameling en dataverwerking&amp;R&amp;"Gill Sans MT,Vet"&amp;9&amp;K000000&amp;P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4</vt:i4>
      </vt:variant>
      <vt:variant>
        <vt:lpstr>Benoemde bereiken</vt:lpstr>
      </vt:variant>
      <vt:variant>
        <vt:i4>4</vt:i4>
      </vt:variant>
    </vt:vector>
  </HeadingPairs>
  <TitlesOfParts>
    <vt:vector size="8" baseType="lpstr">
      <vt:lpstr>Herk_werkdag</vt:lpstr>
      <vt:lpstr>Herk_weekdag</vt:lpstr>
      <vt:lpstr>Herk_zaterdag</vt:lpstr>
      <vt:lpstr>Herk_zondag</vt:lpstr>
      <vt:lpstr>Herk_weekdag!Afdruktitels</vt:lpstr>
      <vt:lpstr>Herk_werkdag!Afdruktitels</vt:lpstr>
      <vt:lpstr>Herk_zaterdag!Afdruktitels</vt:lpstr>
      <vt:lpstr>Herk_zondag!Afdruktitels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Mulders</dc:creator>
  <cp:lastModifiedBy>Mark Mulders | Dufec</cp:lastModifiedBy>
  <cp:lastPrinted>2016-12-15T08:48:56Z</cp:lastPrinted>
  <dcterms:created xsi:type="dcterms:W3CDTF">2013-09-05T09:18:55Z</dcterms:created>
  <dcterms:modified xsi:type="dcterms:W3CDTF">2016-12-15T08:49:01Z</dcterms:modified>
</cp:coreProperties>
</file>